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.arnz\Code\quetzal_regional\input\"/>
    </mc:Choice>
  </mc:AlternateContent>
  <xr:revisionPtr revIDLastSave="0" documentId="13_ncr:1_{AD1C605F-B921-4E18-9FD5-08D6B8EB6062}" xr6:coauthVersionLast="47" xr6:coauthVersionMax="47" xr10:uidLastSave="{00000000-0000-0000-0000-000000000000}"/>
  <bookViews>
    <workbookView xWindow="-38490" yWindow="-10700" windowWidth="19380" windowHeight="20970" xr2:uid="{1047A86A-1CCD-4CD9-A660-1F0BE4C8F64F}"/>
  </bookViews>
  <sheets>
    <sheet name="trips_per_day" sheetId="1" r:id="rId1"/>
  </sheets>
  <definedNames>
    <definedName name="_xlchart.v1.0" hidden="1">trips_per_day!$N$2</definedName>
    <definedName name="_xlchart.v1.1" hidden="1">trips_per_day!$N$3:$N$74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3" i="1"/>
  <c r="M57" i="1" l="1"/>
  <c r="N57" i="1" s="1"/>
  <c r="M3" i="1"/>
  <c r="N3" i="1" s="1"/>
  <c r="M67" i="1"/>
  <c r="N67" i="1" s="1"/>
  <c r="M59" i="1"/>
  <c r="M51" i="1"/>
  <c r="N51" i="1" s="1"/>
  <c r="M43" i="1"/>
  <c r="N43" i="1" s="1"/>
  <c r="M35" i="1"/>
  <c r="N35" i="1" s="1"/>
  <c r="M27" i="1"/>
  <c r="N27" i="1" s="1"/>
  <c r="M19" i="1"/>
  <c r="N19" i="1" s="1"/>
  <c r="M11" i="1"/>
  <c r="N11" i="1" s="1"/>
  <c r="M17" i="1"/>
  <c r="M74" i="1"/>
  <c r="M66" i="1"/>
  <c r="N66" i="1" s="1"/>
  <c r="M58" i="1"/>
  <c r="N58" i="1" s="1"/>
  <c r="M50" i="1"/>
  <c r="M42" i="1"/>
  <c r="N42" i="1" s="1"/>
  <c r="M34" i="1"/>
  <c r="N34" i="1" s="1"/>
  <c r="M26" i="1"/>
  <c r="N26" i="1" s="1"/>
  <c r="M18" i="1"/>
  <c r="N18" i="1" s="1"/>
  <c r="M10" i="1"/>
  <c r="M73" i="1"/>
  <c r="N73" i="1" s="1"/>
  <c r="M25" i="1"/>
  <c r="N25" i="1" s="1"/>
  <c r="M72" i="1"/>
  <c r="N72" i="1" s="1"/>
  <c r="M64" i="1"/>
  <c r="N64" i="1" s="1"/>
  <c r="M56" i="1"/>
  <c r="N56" i="1" s="1"/>
  <c r="M48" i="1"/>
  <c r="N48" i="1" s="1"/>
  <c r="M40" i="1"/>
  <c r="N40" i="1" s="1"/>
  <c r="M32" i="1"/>
  <c r="N32" i="1" s="1"/>
  <c r="M24" i="1"/>
  <c r="N24" i="1" s="1"/>
  <c r="M16" i="1"/>
  <c r="N16" i="1" s="1"/>
  <c r="M8" i="1"/>
  <c r="N8" i="1" s="1"/>
  <c r="M9" i="1"/>
  <c r="N9" i="1" s="1"/>
  <c r="M71" i="1"/>
  <c r="N71" i="1" s="1"/>
  <c r="M63" i="1"/>
  <c r="N63" i="1" s="1"/>
  <c r="M55" i="1"/>
  <c r="N55" i="1" s="1"/>
  <c r="M47" i="1"/>
  <c r="N47" i="1" s="1"/>
  <c r="M39" i="1"/>
  <c r="N39" i="1" s="1"/>
  <c r="M31" i="1"/>
  <c r="N31" i="1" s="1"/>
  <c r="M23" i="1"/>
  <c r="N23" i="1" s="1"/>
  <c r="M15" i="1"/>
  <c r="N15" i="1" s="1"/>
  <c r="M7" i="1"/>
  <c r="N7" i="1" s="1"/>
  <c r="M49" i="1"/>
  <c r="M70" i="1"/>
  <c r="N70" i="1" s="1"/>
  <c r="M62" i="1"/>
  <c r="N62" i="1" s="1"/>
  <c r="M54" i="1"/>
  <c r="N54" i="1" s="1"/>
  <c r="M46" i="1"/>
  <c r="N46" i="1" s="1"/>
  <c r="M38" i="1"/>
  <c r="N38" i="1" s="1"/>
  <c r="M30" i="1"/>
  <c r="N30" i="1" s="1"/>
  <c r="M22" i="1"/>
  <c r="N22" i="1" s="1"/>
  <c r="M14" i="1"/>
  <c r="N14" i="1" s="1"/>
  <c r="M6" i="1"/>
  <c r="N6" i="1" s="1"/>
  <c r="M65" i="1"/>
  <c r="N65" i="1" s="1"/>
  <c r="M41" i="1"/>
  <c r="N41" i="1" s="1"/>
  <c r="M69" i="1"/>
  <c r="N69" i="1" s="1"/>
  <c r="M61" i="1"/>
  <c r="N61" i="1" s="1"/>
  <c r="M53" i="1"/>
  <c r="N53" i="1" s="1"/>
  <c r="M45" i="1"/>
  <c r="N45" i="1" s="1"/>
  <c r="M37" i="1"/>
  <c r="N37" i="1" s="1"/>
  <c r="M29" i="1"/>
  <c r="N29" i="1" s="1"/>
  <c r="M21" i="1"/>
  <c r="N21" i="1" s="1"/>
  <c r="M13" i="1"/>
  <c r="N13" i="1" s="1"/>
  <c r="M5" i="1"/>
  <c r="N5" i="1" s="1"/>
  <c r="M33" i="1"/>
  <c r="N33" i="1" s="1"/>
  <c r="M68" i="1"/>
  <c r="N68" i="1" s="1"/>
  <c r="M60" i="1"/>
  <c r="N60" i="1" s="1"/>
  <c r="M52" i="1"/>
  <c r="N52" i="1" s="1"/>
  <c r="M44" i="1"/>
  <c r="N44" i="1" s="1"/>
  <c r="M36" i="1"/>
  <c r="N36" i="1" s="1"/>
  <c r="M28" i="1"/>
  <c r="N28" i="1" s="1"/>
  <c r="M20" i="1"/>
  <c r="N20" i="1" s="1"/>
  <c r="M12" i="1"/>
  <c r="N12" i="1" s="1"/>
  <c r="M4" i="1"/>
  <c r="N4" i="1" s="1"/>
  <c r="N74" i="1"/>
  <c r="N49" i="1"/>
  <c r="N50" i="1"/>
  <c r="N10" i="1"/>
  <c r="N59" i="1"/>
  <c r="N17" i="1"/>
  <c r="N1" i="1" l="1"/>
</calcChain>
</file>

<file path=xl/sharedStrings.xml><?xml version="1.0" encoding="utf-8"?>
<sst xmlns="http://schemas.openxmlformats.org/spreadsheetml/2006/main" count="313" uniqueCount="37">
  <si>
    <t>Persona</t>
  </si>
  <si>
    <t>Age group</t>
  </si>
  <si>
    <t>Care obligation</t>
  </si>
  <si>
    <t>Occupation</t>
  </si>
  <si>
    <t>Health issues</t>
  </si>
  <si>
    <t>Trip purpose</t>
  </si>
  <si>
    <t>Education</t>
  </si>
  <si>
    <t>Commuting and business</t>
  </si>
  <si>
    <t>Accompaniment</t>
  </si>
  <si>
    <t>Healthcare</t>
  </si>
  <si>
    <t>underage</t>
  </si>
  <si>
    <t>working age</t>
  </si>
  <si>
    <t>retired</t>
  </si>
  <si>
    <t>yes</t>
  </si>
  <si>
    <t>no</t>
  </si>
  <si>
    <t>employed</t>
  </si>
  <si>
    <t>unemployed</t>
  </si>
  <si>
    <t>none</t>
  </si>
  <si>
    <t>student</t>
  </si>
  <si>
    <t>work and study</t>
  </si>
  <si>
    <t>chronic disease</t>
  </si>
  <si>
    <t>disabled</t>
  </si>
  <si>
    <t>Home</t>
  </si>
  <si>
    <t>Social and cultural</t>
  </si>
  <si>
    <t>Shopping and errands</t>
  </si>
  <si>
    <t>Recreational and outdoors</t>
  </si>
  <si>
    <t>SUM (trips per day)</t>
  </si>
  <si>
    <t>MAX</t>
  </si>
  <si>
    <t>name</t>
  </si>
  <si>
    <t>Persona 1</t>
  </si>
  <si>
    <t>Persona 2</t>
  </si>
  <si>
    <t>Persona 3</t>
  </si>
  <si>
    <t>Persona 4</t>
  </si>
  <si>
    <t>Persona 5</t>
  </si>
  <si>
    <t>Persona 6</t>
  </si>
  <si>
    <t>Persona 7</t>
  </si>
  <si>
    <t>Persona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</si>
</sst>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10E2-41CE-4C8C-BBEE-916D220A18B6}">
  <dimension ref="A1:O74"/>
  <sheetViews>
    <sheetView tabSelected="1" workbookViewId="0">
      <pane ySplit="2" topLeftCell="A3" activePane="bottomLeft" state="frozen"/>
      <selection pane="bottomLeft" activeCell="A65" sqref="A65"/>
    </sheetView>
  </sheetViews>
  <sheetFormatPr baseColWidth="10" defaultRowHeight="14.5" x14ac:dyDescent="0.35"/>
  <cols>
    <col min="2" max="2" width="10.26953125" bestFit="1" customWidth="1"/>
    <col min="3" max="3" width="13" bestFit="1" customWidth="1"/>
    <col min="4" max="4" width="12.7265625" bestFit="1" customWidth="1"/>
    <col min="5" max="5" width="13.54296875" bestFit="1" customWidth="1"/>
    <col min="6" max="6" width="21.26953125" style="1" bestFit="1" customWidth="1"/>
    <col min="7" max="7" width="8.90625" bestFit="1" customWidth="1"/>
    <col min="8" max="8" width="14.08984375" bestFit="1" customWidth="1"/>
    <col min="9" max="9" width="15.6328125" bestFit="1" customWidth="1"/>
    <col min="10" max="10" width="18.1796875" bestFit="1" customWidth="1"/>
    <col min="11" max="11" width="9.81640625" bestFit="1" customWidth="1"/>
    <col min="12" max="12" width="22.1796875" bestFit="1" customWidth="1"/>
    <col min="13" max="13" width="12.7265625" customWidth="1"/>
  </cols>
  <sheetData>
    <row r="1" spans="1:15" x14ac:dyDescent="0.35">
      <c r="B1" s="6" t="s">
        <v>0</v>
      </c>
      <c r="C1" s="6"/>
      <c r="D1" s="6"/>
      <c r="E1" s="6"/>
      <c r="F1" s="7" t="s">
        <v>5</v>
      </c>
      <c r="G1" s="6"/>
      <c r="H1" s="6"/>
      <c r="I1" s="6"/>
      <c r="J1" s="6"/>
      <c r="K1" s="6"/>
      <c r="L1" s="6"/>
      <c r="M1" s="2"/>
      <c r="N1" s="5">
        <f>MAX(N3:N74)</f>
        <v>3.4285714285714284</v>
      </c>
      <c r="O1" t="s">
        <v>27</v>
      </c>
    </row>
    <row r="2" spans="1:15" s="3" customFormat="1" x14ac:dyDescent="0.35">
      <c r="A2" s="3" t="s">
        <v>28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7</v>
      </c>
      <c r="G2" s="3" t="s">
        <v>6</v>
      </c>
      <c r="H2" s="3" t="s">
        <v>8</v>
      </c>
      <c r="I2" s="3" t="s">
        <v>23</v>
      </c>
      <c r="J2" s="3" t="s">
        <v>24</v>
      </c>
      <c r="K2" s="3" t="s">
        <v>9</v>
      </c>
      <c r="L2" s="3" t="s">
        <v>25</v>
      </c>
      <c r="M2" s="3" t="s">
        <v>22</v>
      </c>
      <c r="N2" s="3" t="s">
        <v>26</v>
      </c>
    </row>
    <row r="3" spans="1:15" x14ac:dyDescent="0.35">
      <c r="B3" t="s">
        <v>10</v>
      </c>
      <c r="C3" t="s">
        <v>14</v>
      </c>
      <c r="D3" t="s">
        <v>16</v>
      </c>
      <c r="E3" t="s">
        <v>17</v>
      </c>
      <c r="F3" s="1">
        <f>IF(AND(D3="employed",B3="working age"),4/7,IF(D3="work and study",2/7,0))</f>
        <v>0</v>
      </c>
      <c r="G3">
        <f>IF(D3="student",4/7,IF(D3="work and study",2/7,0))</f>
        <v>0</v>
      </c>
      <c r="H3">
        <f>IF(C3="yes",1,0)</f>
        <v>0</v>
      </c>
      <c r="I3">
        <f>2/7</f>
        <v>0.2857142857142857</v>
      </c>
      <c r="J3">
        <f>IF(B3&lt;&gt;"underage",1/7,0)</f>
        <v>0</v>
      </c>
      <c r="K3">
        <f>IF(E3="none",0,1/7)</f>
        <v>0</v>
      </c>
      <c r="L3">
        <f>2/7</f>
        <v>0.2857142857142857</v>
      </c>
      <c r="M3">
        <f t="shared" ref="M3:M34" si="0">MIN(SUM(F3:L3)/2,1)</f>
        <v>0.2857142857142857</v>
      </c>
      <c r="N3" s="5">
        <f t="shared" ref="N3:N34" si="1">SUM(F3:M3)</f>
        <v>0.8571428571428571</v>
      </c>
    </row>
    <row r="4" spans="1:15" x14ac:dyDescent="0.35">
      <c r="B4" t="s">
        <v>11</v>
      </c>
      <c r="C4" t="s">
        <v>14</v>
      </c>
      <c r="D4" t="s">
        <v>16</v>
      </c>
      <c r="E4" t="s">
        <v>17</v>
      </c>
      <c r="F4" s="1">
        <f t="shared" ref="F4:F67" si="2">IF(AND(D4="employed",B4="working age"),4/7,IF(D4="work and study",2/7,0))</f>
        <v>0</v>
      </c>
      <c r="G4">
        <f t="shared" ref="G4:G67" si="3">IF(D4="student",4/7,IF(D4="work and study",2/7,0))</f>
        <v>0</v>
      </c>
      <c r="H4">
        <f t="shared" ref="H4:H67" si="4">IF(C4="yes",1,0)</f>
        <v>0</v>
      </c>
      <c r="I4">
        <f t="shared" ref="I4:I67" si="5">2/7</f>
        <v>0.2857142857142857</v>
      </c>
      <c r="J4">
        <f t="shared" ref="J4:J67" si="6">IF(B4&lt;&gt;"underage",1/7,0)</f>
        <v>0.14285714285714285</v>
      </c>
      <c r="K4">
        <f t="shared" ref="K4:K67" si="7">IF(E4="none",0,1/7)</f>
        <v>0</v>
      </c>
      <c r="L4">
        <f t="shared" ref="L4:L67" si="8">2/7</f>
        <v>0.2857142857142857</v>
      </c>
      <c r="M4">
        <f t="shared" si="0"/>
        <v>0.3571428571428571</v>
      </c>
      <c r="N4" s="5">
        <f t="shared" si="1"/>
        <v>1.0714285714285712</v>
      </c>
    </row>
    <row r="5" spans="1:15" x14ac:dyDescent="0.35">
      <c r="B5" t="s">
        <v>12</v>
      </c>
      <c r="C5" t="s">
        <v>14</v>
      </c>
      <c r="D5" t="s">
        <v>16</v>
      </c>
      <c r="E5" t="s">
        <v>17</v>
      </c>
      <c r="F5" s="1">
        <f t="shared" si="2"/>
        <v>0</v>
      </c>
      <c r="G5">
        <f t="shared" si="3"/>
        <v>0</v>
      </c>
      <c r="H5">
        <f t="shared" si="4"/>
        <v>0</v>
      </c>
      <c r="I5">
        <f t="shared" si="5"/>
        <v>0.2857142857142857</v>
      </c>
      <c r="J5">
        <f t="shared" si="6"/>
        <v>0.14285714285714285</v>
      </c>
      <c r="K5">
        <f t="shared" si="7"/>
        <v>0</v>
      </c>
      <c r="L5">
        <f t="shared" si="8"/>
        <v>0.2857142857142857</v>
      </c>
      <c r="M5">
        <f t="shared" si="0"/>
        <v>0.3571428571428571</v>
      </c>
      <c r="N5" s="5">
        <f t="shared" si="1"/>
        <v>1.0714285714285712</v>
      </c>
    </row>
    <row r="6" spans="1:15" x14ac:dyDescent="0.35">
      <c r="B6" t="s">
        <v>10</v>
      </c>
      <c r="C6" t="s">
        <v>13</v>
      </c>
      <c r="D6" t="s">
        <v>16</v>
      </c>
      <c r="E6" t="s">
        <v>17</v>
      </c>
      <c r="F6" s="1">
        <f t="shared" si="2"/>
        <v>0</v>
      </c>
      <c r="G6">
        <f t="shared" si="3"/>
        <v>0</v>
      </c>
      <c r="H6">
        <f t="shared" si="4"/>
        <v>1</v>
      </c>
      <c r="I6">
        <f t="shared" si="5"/>
        <v>0.2857142857142857</v>
      </c>
      <c r="J6">
        <f t="shared" si="6"/>
        <v>0</v>
      </c>
      <c r="K6">
        <f t="shared" si="7"/>
        <v>0</v>
      </c>
      <c r="L6">
        <f t="shared" si="8"/>
        <v>0.2857142857142857</v>
      </c>
      <c r="M6">
        <f t="shared" si="0"/>
        <v>0.78571428571428559</v>
      </c>
      <c r="N6" s="5">
        <f t="shared" si="1"/>
        <v>2.3571428571428568</v>
      </c>
    </row>
    <row r="7" spans="1:15" x14ac:dyDescent="0.35">
      <c r="B7" t="s">
        <v>11</v>
      </c>
      <c r="C7" t="s">
        <v>13</v>
      </c>
      <c r="D7" t="s">
        <v>16</v>
      </c>
      <c r="E7" t="s">
        <v>17</v>
      </c>
      <c r="F7" s="1">
        <f t="shared" si="2"/>
        <v>0</v>
      </c>
      <c r="G7">
        <f t="shared" si="3"/>
        <v>0</v>
      </c>
      <c r="H7">
        <f t="shared" si="4"/>
        <v>1</v>
      </c>
      <c r="I7">
        <f t="shared" si="5"/>
        <v>0.2857142857142857</v>
      </c>
      <c r="J7">
        <f t="shared" si="6"/>
        <v>0.14285714285714285</v>
      </c>
      <c r="K7">
        <f t="shared" si="7"/>
        <v>0</v>
      </c>
      <c r="L7">
        <f t="shared" si="8"/>
        <v>0.2857142857142857</v>
      </c>
      <c r="M7">
        <f t="shared" si="0"/>
        <v>0.85714285714285698</v>
      </c>
      <c r="N7" s="5">
        <f t="shared" si="1"/>
        <v>2.5714285714285712</v>
      </c>
    </row>
    <row r="8" spans="1:15" x14ac:dyDescent="0.35">
      <c r="B8" t="s">
        <v>12</v>
      </c>
      <c r="C8" t="s">
        <v>13</v>
      </c>
      <c r="D8" t="s">
        <v>16</v>
      </c>
      <c r="E8" t="s">
        <v>17</v>
      </c>
      <c r="F8" s="1">
        <f t="shared" si="2"/>
        <v>0</v>
      </c>
      <c r="G8">
        <f t="shared" si="3"/>
        <v>0</v>
      </c>
      <c r="H8">
        <f t="shared" si="4"/>
        <v>1</v>
      </c>
      <c r="I8">
        <f t="shared" si="5"/>
        <v>0.2857142857142857</v>
      </c>
      <c r="J8">
        <f t="shared" si="6"/>
        <v>0.14285714285714285</v>
      </c>
      <c r="K8">
        <f t="shared" si="7"/>
        <v>0</v>
      </c>
      <c r="L8">
        <f t="shared" si="8"/>
        <v>0.2857142857142857</v>
      </c>
      <c r="M8">
        <f t="shared" si="0"/>
        <v>0.85714285714285698</v>
      </c>
      <c r="N8" s="5">
        <f t="shared" si="1"/>
        <v>2.5714285714285712</v>
      </c>
    </row>
    <row r="9" spans="1:15" x14ac:dyDescent="0.35">
      <c r="B9" t="s">
        <v>10</v>
      </c>
      <c r="C9" t="s">
        <v>14</v>
      </c>
      <c r="D9" t="s">
        <v>15</v>
      </c>
      <c r="E9" t="s">
        <v>17</v>
      </c>
      <c r="F9" s="1">
        <f t="shared" si="2"/>
        <v>0</v>
      </c>
      <c r="G9">
        <f t="shared" si="3"/>
        <v>0</v>
      </c>
      <c r="H9">
        <f t="shared" si="4"/>
        <v>0</v>
      </c>
      <c r="I9">
        <f t="shared" si="5"/>
        <v>0.2857142857142857</v>
      </c>
      <c r="J9">
        <f t="shared" si="6"/>
        <v>0</v>
      </c>
      <c r="K9">
        <f t="shared" si="7"/>
        <v>0</v>
      </c>
      <c r="L9">
        <f t="shared" si="8"/>
        <v>0.2857142857142857</v>
      </c>
      <c r="M9">
        <f t="shared" si="0"/>
        <v>0.2857142857142857</v>
      </c>
      <c r="N9" s="5">
        <f t="shared" si="1"/>
        <v>0.8571428571428571</v>
      </c>
    </row>
    <row r="10" spans="1:15" x14ac:dyDescent="0.35">
      <c r="A10" t="s">
        <v>29</v>
      </c>
      <c r="B10" t="s">
        <v>11</v>
      </c>
      <c r="C10" t="s">
        <v>14</v>
      </c>
      <c r="D10" t="s">
        <v>15</v>
      </c>
      <c r="E10" t="s">
        <v>17</v>
      </c>
      <c r="F10" s="1">
        <f t="shared" si="2"/>
        <v>0.5714285714285714</v>
      </c>
      <c r="G10">
        <f t="shared" si="3"/>
        <v>0</v>
      </c>
      <c r="H10">
        <f t="shared" si="4"/>
        <v>0</v>
      </c>
      <c r="I10">
        <f t="shared" si="5"/>
        <v>0.2857142857142857</v>
      </c>
      <c r="J10">
        <f t="shared" si="6"/>
        <v>0.14285714285714285</v>
      </c>
      <c r="K10">
        <f t="shared" si="7"/>
        <v>0</v>
      </c>
      <c r="L10">
        <f t="shared" si="8"/>
        <v>0.2857142857142857</v>
      </c>
      <c r="M10">
        <f t="shared" si="0"/>
        <v>0.64285714285714279</v>
      </c>
      <c r="N10" s="5">
        <f t="shared" si="1"/>
        <v>1.9285714285714284</v>
      </c>
    </row>
    <row r="11" spans="1:15" x14ac:dyDescent="0.35">
      <c r="B11" t="s">
        <v>12</v>
      </c>
      <c r="C11" t="s">
        <v>14</v>
      </c>
      <c r="D11" t="s">
        <v>15</v>
      </c>
      <c r="E11" t="s">
        <v>17</v>
      </c>
      <c r="F11" s="1">
        <f t="shared" si="2"/>
        <v>0</v>
      </c>
      <c r="G11">
        <f t="shared" si="3"/>
        <v>0</v>
      </c>
      <c r="H11">
        <f t="shared" si="4"/>
        <v>0</v>
      </c>
      <c r="I11">
        <f t="shared" si="5"/>
        <v>0.2857142857142857</v>
      </c>
      <c r="J11">
        <f t="shared" si="6"/>
        <v>0.14285714285714285</v>
      </c>
      <c r="K11">
        <f t="shared" si="7"/>
        <v>0</v>
      </c>
      <c r="L11">
        <f t="shared" si="8"/>
        <v>0.2857142857142857</v>
      </c>
      <c r="M11">
        <f t="shared" si="0"/>
        <v>0.3571428571428571</v>
      </c>
      <c r="N11" s="5">
        <f t="shared" si="1"/>
        <v>1.0714285714285712</v>
      </c>
    </row>
    <row r="12" spans="1:15" x14ac:dyDescent="0.35">
      <c r="B12" t="s">
        <v>10</v>
      </c>
      <c r="C12" t="s">
        <v>13</v>
      </c>
      <c r="D12" t="s">
        <v>15</v>
      </c>
      <c r="E12" t="s">
        <v>17</v>
      </c>
      <c r="F12" s="1">
        <f t="shared" si="2"/>
        <v>0</v>
      </c>
      <c r="G12">
        <f t="shared" si="3"/>
        <v>0</v>
      </c>
      <c r="H12">
        <f t="shared" si="4"/>
        <v>1</v>
      </c>
      <c r="I12">
        <f t="shared" si="5"/>
        <v>0.2857142857142857</v>
      </c>
      <c r="J12">
        <f t="shared" si="6"/>
        <v>0</v>
      </c>
      <c r="K12">
        <f t="shared" si="7"/>
        <v>0</v>
      </c>
      <c r="L12">
        <f t="shared" si="8"/>
        <v>0.2857142857142857</v>
      </c>
      <c r="M12">
        <f t="shared" si="0"/>
        <v>0.78571428571428559</v>
      </c>
      <c r="N12" s="5">
        <f t="shared" si="1"/>
        <v>2.3571428571428568</v>
      </c>
    </row>
    <row r="13" spans="1:15" x14ac:dyDescent="0.35">
      <c r="A13" t="s">
        <v>30</v>
      </c>
      <c r="B13" t="s">
        <v>11</v>
      </c>
      <c r="C13" t="s">
        <v>13</v>
      </c>
      <c r="D13" t="s">
        <v>15</v>
      </c>
      <c r="E13" t="s">
        <v>17</v>
      </c>
      <c r="F13" s="1">
        <f t="shared" si="2"/>
        <v>0.5714285714285714</v>
      </c>
      <c r="G13">
        <f t="shared" si="3"/>
        <v>0</v>
      </c>
      <c r="H13">
        <f t="shared" si="4"/>
        <v>1</v>
      </c>
      <c r="I13">
        <f t="shared" si="5"/>
        <v>0.2857142857142857</v>
      </c>
      <c r="J13">
        <f t="shared" si="6"/>
        <v>0.14285714285714285</v>
      </c>
      <c r="K13">
        <f t="shared" si="7"/>
        <v>0</v>
      </c>
      <c r="L13">
        <f t="shared" si="8"/>
        <v>0.2857142857142857</v>
      </c>
      <c r="M13">
        <f t="shared" si="0"/>
        <v>1</v>
      </c>
      <c r="N13" s="5">
        <f t="shared" si="1"/>
        <v>3.2857142857142856</v>
      </c>
    </row>
    <row r="14" spans="1:15" x14ac:dyDescent="0.35">
      <c r="B14" t="s">
        <v>12</v>
      </c>
      <c r="C14" t="s">
        <v>13</v>
      </c>
      <c r="D14" t="s">
        <v>15</v>
      </c>
      <c r="E14" t="s">
        <v>17</v>
      </c>
      <c r="F14" s="1">
        <f t="shared" si="2"/>
        <v>0</v>
      </c>
      <c r="G14">
        <f t="shared" si="3"/>
        <v>0</v>
      </c>
      <c r="H14">
        <f t="shared" si="4"/>
        <v>1</v>
      </c>
      <c r="I14">
        <f t="shared" si="5"/>
        <v>0.2857142857142857</v>
      </c>
      <c r="J14">
        <f t="shared" si="6"/>
        <v>0.14285714285714285</v>
      </c>
      <c r="K14">
        <f t="shared" si="7"/>
        <v>0</v>
      </c>
      <c r="L14">
        <f t="shared" si="8"/>
        <v>0.2857142857142857</v>
      </c>
      <c r="M14">
        <f t="shared" si="0"/>
        <v>0.85714285714285698</v>
      </c>
      <c r="N14" s="5">
        <f t="shared" si="1"/>
        <v>2.5714285714285712</v>
      </c>
    </row>
    <row r="15" spans="1:15" x14ac:dyDescent="0.35">
      <c r="B15" t="s">
        <v>10</v>
      </c>
      <c r="C15" t="s">
        <v>14</v>
      </c>
      <c r="D15" t="s">
        <v>18</v>
      </c>
      <c r="E15" t="s">
        <v>17</v>
      </c>
      <c r="F15" s="1">
        <f t="shared" si="2"/>
        <v>0</v>
      </c>
      <c r="G15">
        <f t="shared" si="3"/>
        <v>0.5714285714285714</v>
      </c>
      <c r="H15">
        <f t="shared" si="4"/>
        <v>0</v>
      </c>
      <c r="I15">
        <f t="shared" si="5"/>
        <v>0.2857142857142857</v>
      </c>
      <c r="J15">
        <f t="shared" si="6"/>
        <v>0</v>
      </c>
      <c r="K15">
        <f t="shared" si="7"/>
        <v>0</v>
      </c>
      <c r="L15">
        <f t="shared" si="8"/>
        <v>0.2857142857142857</v>
      </c>
      <c r="M15">
        <f t="shared" si="0"/>
        <v>0.5714285714285714</v>
      </c>
      <c r="N15" s="5">
        <f t="shared" si="1"/>
        <v>1.7142857142857142</v>
      </c>
    </row>
    <row r="16" spans="1:15" x14ac:dyDescent="0.35">
      <c r="A16" t="s">
        <v>31</v>
      </c>
      <c r="B16" t="s">
        <v>11</v>
      </c>
      <c r="C16" t="s">
        <v>14</v>
      </c>
      <c r="D16" t="s">
        <v>18</v>
      </c>
      <c r="E16" t="s">
        <v>17</v>
      </c>
      <c r="F16" s="1">
        <f t="shared" si="2"/>
        <v>0</v>
      </c>
      <c r="G16">
        <f t="shared" si="3"/>
        <v>0.5714285714285714</v>
      </c>
      <c r="H16">
        <f t="shared" si="4"/>
        <v>0</v>
      </c>
      <c r="I16">
        <f t="shared" si="5"/>
        <v>0.2857142857142857</v>
      </c>
      <c r="J16">
        <f t="shared" si="6"/>
        <v>0.14285714285714285</v>
      </c>
      <c r="K16">
        <f t="shared" si="7"/>
        <v>0</v>
      </c>
      <c r="L16">
        <f t="shared" si="8"/>
        <v>0.2857142857142857</v>
      </c>
      <c r="M16">
        <f t="shared" si="0"/>
        <v>0.64285714285714279</v>
      </c>
      <c r="N16" s="5">
        <f t="shared" si="1"/>
        <v>1.9285714285714284</v>
      </c>
    </row>
    <row r="17" spans="1:14" x14ac:dyDescent="0.35">
      <c r="B17" t="s">
        <v>12</v>
      </c>
      <c r="C17" t="s">
        <v>14</v>
      </c>
      <c r="D17" t="s">
        <v>18</v>
      </c>
      <c r="E17" t="s">
        <v>17</v>
      </c>
      <c r="F17" s="1">
        <f t="shared" si="2"/>
        <v>0</v>
      </c>
      <c r="G17">
        <f t="shared" si="3"/>
        <v>0.5714285714285714</v>
      </c>
      <c r="H17">
        <f t="shared" si="4"/>
        <v>0</v>
      </c>
      <c r="I17">
        <f t="shared" si="5"/>
        <v>0.2857142857142857</v>
      </c>
      <c r="J17">
        <f t="shared" si="6"/>
        <v>0.14285714285714285</v>
      </c>
      <c r="K17">
        <f t="shared" si="7"/>
        <v>0</v>
      </c>
      <c r="L17">
        <f t="shared" si="8"/>
        <v>0.2857142857142857</v>
      </c>
      <c r="M17">
        <f t="shared" si="0"/>
        <v>0.64285714285714279</v>
      </c>
      <c r="N17" s="5">
        <f t="shared" si="1"/>
        <v>1.9285714285714284</v>
      </c>
    </row>
    <row r="18" spans="1:14" x14ac:dyDescent="0.35">
      <c r="B18" t="s">
        <v>10</v>
      </c>
      <c r="C18" t="s">
        <v>13</v>
      </c>
      <c r="D18" t="s">
        <v>18</v>
      </c>
      <c r="E18" t="s">
        <v>17</v>
      </c>
      <c r="F18" s="1">
        <f t="shared" si="2"/>
        <v>0</v>
      </c>
      <c r="G18">
        <f t="shared" si="3"/>
        <v>0.5714285714285714</v>
      </c>
      <c r="H18">
        <f t="shared" si="4"/>
        <v>1</v>
      </c>
      <c r="I18">
        <f t="shared" si="5"/>
        <v>0.2857142857142857</v>
      </c>
      <c r="J18">
        <f t="shared" si="6"/>
        <v>0</v>
      </c>
      <c r="K18">
        <f t="shared" si="7"/>
        <v>0</v>
      </c>
      <c r="L18">
        <f t="shared" si="8"/>
        <v>0.2857142857142857</v>
      </c>
      <c r="M18">
        <f t="shared" si="0"/>
        <v>1</v>
      </c>
      <c r="N18" s="5">
        <f t="shared" si="1"/>
        <v>3.1428571428571428</v>
      </c>
    </row>
    <row r="19" spans="1:14" x14ac:dyDescent="0.35">
      <c r="B19" t="s">
        <v>11</v>
      </c>
      <c r="C19" t="s">
        <v>13</v>
      </c>
      <c r="D19" t="s">
        <v>18</v>
      </c>
      <c r="E19" t="s">
        <v>17</v>
      </c>
      <c r="F19" s="1">
        <f t="shared" si="2"/>
        <v>0</v>
      </c>
      <c r="G19">
        <f t="shared" si="3"/>
        <v>0.5714285714285714</v>
      </c>
      <c r="H19">
        <f t="shared" si="4"/>
        <v>1</v>
      </c>
      <c r="I19">
        <f t="shared" si="5"/>
        <v>0.2857142857142857</v>
      </c>
      <c r="J19">
        <f t="shared" si="6"/>
        <v>0.14285714285714285</v>
      </c>
      <c r="K19">
        <f t="shared" si="7"/>
        <v>0</v>
      </c>
      <c r="L19">
        <f t="shared" si="8"/>
        <v>0.2857142857142857</v>
      </c>
      <c r="M19">
        <f t="shared" si="0"/>
        <v>1</v>
      </c>
      <c r="N19" s="5">
        <f t="shared" si="1"/>
        <v>3.2857142857142856</v>
      </c>
    </row>
    <row r="20" spans="1:14" x14ac:dyDescent="0.35">
      <c r="B20" t="s">
        <v>12</v>
      </c>
      <c r="C20" t="s">
        <v>13</v>
      </c>
      <c r="D20" t="s">
        <v>18</v>
      </c>
      <c r="E20" t="s">
        <v>17</v>
      </c>
      <c r="F20" s="1">
        <f t="shared" si="2"/>
        <v>0</v>
      </c>
      <c r="G20">
        <f t="shared" si="3"/>
        <v>0.5714285714285714</v>
      </c>
      <c r="H20">
        <f t="shared" si="4"/>
        <v>1</v>
      </c>
      <c r="I20">
        <f t="shared" si="5"/>
        <v>0.2857142857142857</v>
      </c>
      <c r="J20">
        <f t="shared" si="6"/>
        <v>0.14285714285714285</v>
      </c>
      <c r="K20">
        <f t="shared" si="7"/>
        <v>0</v>
      </c>
      <c r="L20">
        <f t="shared" si="8"/>
        <v>0.2857142857142857</v>
      </c>
      <c r="M20">
        <f t="shared" si="0"/>
        <v>1</v>
      </c>
      <c r="N20" s="5">
        <f t="shared" si="1"/>
        <v>3.2857142857142856</v>
      </c>
    </row>
    <row r="21" spans="1:14" x14ac:dyDescent="0.35">
      <c r="B21" t="s">
        <v>10</v>
      </c>
      <c r="C21" t="s">
        <v>14</v>
      </c>
      <c r="D21" t="s">
        <v>19</v>
      </c>
      <c r="E21" t="s">
        <v>17</v>
      </c>
      <c r="F21" s="1">
        <f t="shared" si="2"/>
        <v>0.2857142857142857</v>
      </c>
      <c r="G21">
        <f t="shared" si="3"/>
        <v>0.2857142857142857</v>
      </c>
      <c r="H21">
        <f t="shared" si="4"/>
        <v>0</v>
      </c>
      <c r="I21">
        <f t="shared" si="5"/>
        <v>0.2857142857142857</v>
      </c>
      <c r="J21">
        <f t="shared" si="6"/>
        <v>0</v>
      </c>
      <c r="K21">
        <f t="shared" si="7"/>
        <v>0</v>
      </c>
      <c r="L21">
        <f t="shared" si="8"/>
        <v>0.2857142857142857</v>
      </c>
      <c r="M21">
        <f t="shared" si="0"/>
        <v>0.5714285714285714</v>
      </c>
      <c r="N21" s="5">
        <f t="shared" si="1"/>
        <v>1.7142857142857142</v>
      </c>
    </row>
    <row r="22" spans="1:14" x14ac:dyDescent="0.35">
      <c r="B22" t="s">
        <v>11</v>
      </c>
      <c r="C22" t="s">
        <v>14</v>
      </c>
      <c r="D22" t="s">
        <v>19</v>
      </c>
      <c r="E22" t="s">
        <v>17</v>
      </c>
      <c r="F22" s="1">
        <f t="shared" si="2"/>
        <v>0.2857142857142857</v>
      </c>
      <c r="G22">
        <f t="shared" si="3"/>
        <v>0.2857142857142857</v>
      </c>
      <c r="H22">
        <f t="shared" si="4"/>
        <v>0</v>
      </c>
      <c r="I22">
        <f t="shared" si="5"/>
        <v>0.2857142857142857</v>
      </c>
      <c r="J22">
        <f t="shared" si="6"/>
        <v>0.14285714285714285</v>
      </c>
      <c r="K22">
        <f t="shared" si="7"/>
        <v>0</v>
      </c>
      <c r="L22">
        <f t="shared" si="8"/>
        <v>0.2857142857142857</v>
      </c>
      <c r="M22">
        <f t="shared" si="0"/>
        <v>0.64285714285714279</v>
      </c>
      <c r="N22" s="5">
        <f t="shared" si="1"/>
        <v>1.9285714285714284</v>
      </c>
    </row>
    <row r="23" spans="1:14" x14ac:dyDescent="0.35">
      <c r="B23" t="s">
        <v>12</v>
      </c>
      <c r="C23" t="s">
        <v>14</v>
      </c>
      <c r="D23" t="s">
        <v>19</v>
      </c>
      <c r="E23" t="s">
        <v>17</v>
      </c>
      <c r="F23" s="1">
        <f t="shared" si="2"/>
        <v>0.2857142857142857</v>
      </c>
      <c r="G23">
        <f t="shared" si="3"/>
        <v>0.2857142857142857</v>
      </c>
      <c r="H23">
        <f t="shared" si="4"/>
        <v>0</v>
      </c>
      <c r="I23">
        <f t="shared" si="5"/>
        <v>0.2857142857142857</v>
      </c>
      <c r="J23">
        <f t="shared" si="6"/>
        <v>0.14285714285714285</v>
      </c>
      <c r="K23">
        <f t="shared" si="7"/>
        <v>0</v>
      </c>
      <c r="L23">
        <f t="shared" si="8"/>
        <v>0.2857142857142857</v>
      </c>
      <c r="M23">
        <f t="shared" si="0"/>
        <v>0.64285714285714279</v>
      </c>
      <c r="N23" s="5">
        <f t="shared" si="1"/>
        <v>1.9285714285714284</v>
      </c>
    </row>
    <row r="24" spans="1:14" x14ac:dyDescent="0.35">
      <c r="B24" t="s">
        <v>10</v>
      </c>
      <c r="C24" t="s">
        <v>13</v>
      </c>
      <c r="D24" t="s">
        <v>19</v>
      </c>
      <c r="E24" t="s">
        <v>17</v>
      </c>
      <c r="F24" s="1">
        <f t="shared" si="2"/>
        <v>0.2857142857142857</v>
      </c>
      <c r="G24">
        <f t="shared" si="3"/>
        <v>0.2857142857142857</v>
      </c>
      <c r="H24">
        <f t="shared" si="4"/>
        <v>1</v>
      </c>
      <c r="I24">
        <f t="shared" si="5"/>
        <v>0.2857142857142857</v>
      </c>
      <c r="J24">
        <f t="shared" si="6"/>
        <v>0</v>
      </c>
      <c r="K24">
        <f t="shared" si="7"/>
        <v>0</v>
      </c>
      <c r="L24">
        <f t="shared" si="8"/>
        <v>0.2857142857142857</v>
      </c>
      <c r="M24">
        <f t="shared" si="0"/>
        <v>1</v>
      </c>
      <c r="N24" s="5">
        <f t="shared" si="1"/>
        <v>3.1428571428571428</v>
      </c>
    </row>
    <row r="25" spans="1:14" x14ac:dyDescent="0.35">
      <c r="B25" t="s">
        <v>11</v>
      </c>
      <c r="C25" t="s">
        <v>13</v>
      </c>
      <c r="D25" t="s">
        <v>19</v>
      </c>
      <c r="E25" t="s">
        <v>17</v>
      </c>
      <c r="F25" s="1">
        <f t="shared" si="2"/>
        <v>0.2857142857142857</v>
      </c>
      <c r="G25">
        <f t="shared" si="3"/>
        <v>0.2857142857142857</v>
      </c>
      <c r="H25">
        <f t="shared" si="4"/>
        <v>1</v>
      </c>
      <c r="I25">
        <f t="shared" si="5"/>
        <v>0.2857142857142857</v>
      </c>
      <c r="J25">
        <f t="shared" si="6"/>
        <v>0.14285714285714285</v>
      </c>
      <c r="K25">
        <f t="shared" si="7"/>
        <v>0</v>
      </c>
      <c r="L25">
        <f t="shared" si="8"/>
        <v>0.2857142857142857</v>
      </c>
      <c r="M25">
        <f t="shared" si="0"/>
        <v>1</v>
      </c>
      <c r="N25" s="5">
        <f t="shared" si="1"/>
        <v>3.2857142857142856</v>
      </c>
    </row>
    <row r="26" spans="1:14" x14ac:dyDescent="0.35">
      <c r="B26" t="s">
        <v>12</v>
      </c>
      <c r="C26" t="s">
        <v>13</v>
      </c>
      <c r="D26" t="s">
        <v>19</v>
      </c>
      <c r="E26" t="s">
        <v>17</v>
      </c>
      <c r="F26" s="1">
        <f t="shared" si="2"/>
        <v>0.2857142857142857</v>
      </c>
      <c r="G26">
        <f t="shared" si="3"/>
        <v>0.2857142857142857</v>
      </c>
      <c r="H26">
        <f t="shared" si="4"/>
        <v>1</v>
      </c>
      <c r="I26">
        <f t="shared" si="5"/>
        <v>0.2857142857142857</v>
      </c>
      <c r="J26">
        <f t="shared" si="6"/>
        <v>0.14285714285714285</v>
      </c>
      <c r="K26">
        <f t="shared" si="7"/>
        <v>0</v>
      </c>
      <c r="L26">
        <f t="shared" si="8"/>
        <v>0.2857142857142857</v>
      </c>
      <c r="M26">
        <f t="shared" si="0"/>
        <v>1</v>
      </c>
      <c r="N26" s="5">
        <f t="shared" si="1"/>
        <v>3.2857142857142856</v>
      </c>
    </row>
    <row r="27" spans="1:14" x14ac:dyDescent="0.35">
      <c r="B27" t="s">
        <v>10</v>
      </c>
      <c r="C27" t="s">
        <v>14</v>
      </c>
      <c r="D27" t="s">
        <v>16</v>
      </c>
      <c r="E27" t="s">
        <v>20</v>
      </c>
      <c r="F27" s="1">
        <f t="shared" si="2"/>
        <v>0</v>
      </c>
      <c r="G27">
        <f t="shared" si="3"/>
        <v>0</v>
      </c>
      <c r="H27">
        <f t="shared" si="4"/>
        <v>0</v>
      </c>
      <c r="I27">
        <f t="shared" si="5"/>
        <v>0.2857142857142857</v>
      </c>
      <c r="J27">
        <f t="shared" si="6"/>
        <v>0</v>
      </c>
      <c r="K27">
        <f t="shared" si="7"/>
        <v>0.14285714285714285</v>
      </c>
      <c r="L27">
        <f t="shared" si="8"/>
        <v>0.2857142857142857</v>
      </c>
      <c r="M27">
        <f t="shared" si="0"/>
        <v>0.3571428571428571</v>
      </c>
      <c r="N27" s="5">
        <f t="shared" si="1"/>
        <v>1.0714285714285712</v>
      </c>
    </row>
    <row r="28" spans="1:14" x14ac:dyDescent="0.35">
      <c r="B28" t="s">
        <v>11</v>
      </c>
      <c r="C28" t="s">
        <v>14</v>
      </c>
      <c r="D28" t="s">
        <v>16</v>
      </c>
      <c r="E28" t="s">
        <v>20</v>
      </c>
      <c r="F28" s="1">
        <f t="shared" si="2"/>
        <v>0</v>
      </c>
      <c r="G28">
        <f t="shared" si="3"/>
        <v>0</v>
      </c>
      <c r="H28">
        <f t="shared" si="4"/>
        <v>0</v>
      </c>
      <c r="I28">
        <f t="shared" si="5"/>
        <v>0.2857142857142857</v>
      </c>
      <c r="J28">
        <f t="shared" si="6"/>
        <v>0.14285714285714285</v>
      </c>
      <c r="K28">
        <f t="shared" si="7"/>
        <v>0.14285714285714285</v>
      </c>
      <c r="L28">
        <f t="shared" si="8"/>
        <v>0.2857142857142857</v>
      </c>
      <c r="M28">
        <f t="shared" si="0"/>
        <v>0.42857142857142855</v>
      </c>
      <c r="N28" s="5">
        <f t="shared" si="1"/>
        <v>1.2857142857142856</v>
      </c>
    </row>
    <row r="29" spans="1:14" x14ac:dyDescent="0.35">
      <c r="A29" t="s">
        <v>32</v>
      </c>
      <c r="B29" t="s">
        <v>12</v>
      </c>
      <c r="C29" t="s">
        <v>14</v>
      </c>
      <c r="D29" t="s">
        <v>16</v>
      </c>
      <c r="E29" t="s">
        <v>20</v>
      </c>
      <c r="F29" s="1">
        <f t="shared" si="2"/>
        <v>0</v>
      </c>
      <c r="G29">
        <f t="shared" si="3"/>
        <v>0</v>
      </c>
      <c r="H29">
        <f t="shared" si="4"/>
        <v>0</v>
      </c>
      <c r="I29">
        <f t="shared" si="5"/>
        <v>0.2857142857142857</v>
      </c>
      <c r="J29">
        <f t="shared" si="6"/>
        <v>0.14285714285714285</v>
      </c>
      <c r="K29">
        <f t="shared" si="7"/>
        <v>0.14285714285714285</v>
      </c>
      <c r="L29">
        <f t="shared" si="8"/>
        <v>0.2857142857142857</v>
      </c>
      <c r="M29">
        <f t="shared" si="0"/>
        <v>0.42857142857142855</v>
      </c>
      <c r="N29" s="5">
        <f t="shared" si="1"/>
        <v>1.2857142857142856</v>
      </c>
    </row>
    <row r="30" spans="1:14" x14ac:dyDescent="0.35">
      <c r="B30" t="s">
        <v>10</v>
      </c>
      <c r="C30" t="s">
        <v>13</v>
      </c>
      <c r="D30" t="s">
        <v>16</v>
      </c>
      <c r="E30" t="s">
        <v>20</v>
      </c>
      <c r="F30" s="1">
        <f t="shared" si="2"/>
        <v>0</v>
      </c>
      <c r="G30">
        <f t="shared" si="3"/>
        <v>0</v>
      </c>
      <c r="H30">
        <f t="shared" si="4"/>
        <v>1</v>
      </c>
      <c r="I30">
        <f t="shared" si="5"/>
        <v>0.2857142857142857</v>
      </c>
      <c r="J30">
        <f t="shared" si="6"/>
        <v>0</v>
      </c>
      <c r="K30">
        <f t="shared" si="7"/>
        <v>0.14285714285714285</v>
      </c>
      <c r="L30">
        <f t="shared" si="8"/>
        <v>0.2857142857142857</v>
      </c>
      <c r="M30">
        <f t="shared" si="0"/>
        <v>0.85714285714285698</v>
      </c>
      <c r="N30" s="5">
        <f t="shared" si="1"/>
        <v>2.5714285714285712</v>
      </c>
    </row>
    <row r="31" spans="1:14" x14ac:dyDescent="0.35">
      <c r="B31" t="s">
        <v>11</v>
      </c>
      <c r="C31" t="s">
        <v>13</v>
      </c>
      <c r="D31" t="s">
        <v>16</v>
      </c>
      <c r="E31" t="s">
        <v>20</v>
      </c>
      <c r="F31" s="1">
        <f t="shared" si="2"/>
        <v>0</v>
      </c>
      <c r="G31">
        <f t="shared" si="3"/>
        <v>0</v>
      </c>
      <c r="H31">
        <f t="shared" si="4"/>
        <v>1</v>
      </c>
      <c r="I31">
        <f t="shared" si="5"/>
        <v>0.2857142857142857</v>
      </c>
      <c r="J31">
        <f t="shared" si="6"/>
        <v>0.14285714285714285</v>
      </c>
      <c r="K31">
        <f t="shared" si="7"/>
        <v>0.14285714285714285</v>
      </c>
      <c r="L31">
        <f t="shared" si="8"/>
        <v>0.2857142857142857</v>
      </c>
      <c r="M31">
        <f t="shared" si="0"/>
        <v>0.92857142857142838</v>
      </c>
      <c r="N31" s="5">
        <f t="shared" si="1"/>
        <v>2.7857142857142851</v>
      </c>
    </row>
    <row r="32" spans="1:14" x14ac:dyDescent="0.35">
      <c r="B32" t="s">
        <v>12</v>
      </c>
      <c r="C32" t="s">
        <v>13</v>
      </c>
      <c r="D32" t="s">
        <v>16</v>
      </c>
      <c r="E32" t="s">
        <v>20</v>
      </c>
      <c r="F32" s="1">
        <f t="shared" si="2"/>
        <v>0</v>
      </c>
      <c r="G32">
        <f t="shared" si="3"/>
        <v>0</v>
      </c>
      <c r="H32">
        <f t="shared" si="4"/>
        <v>1</v>
      </c>
      <c r="I32">
        <f t="shared" si="5"/>
        <v>0.2857142857142857</v>
      </c>
      <c r="J32">
        <f t="shared" si="6"/>
        <v>0.14285714285714285</v>
      </c>
      <c r="K32">
        <f t="shared" si="7"/>
        <v>0.14285714285714285</v>
      </c>
      <c r="L32">
        <f t="shared" si="8"/>
        <v>0.2857142857142857</v>
      </c>
      <c r="M32">
        <f t="shared" si="0"/>
        <v>0.92857142857142838</v>
      </c>
      <c r="N32" s="5">
        <f t="shared" si="1"/>
        <v>2.7857142857142851</v>
      </c>
    </row>
    <row r="33" spans="1:14" x14ac:dyDescent="0.35">
      <c r="B33" t="s">
        <v>10</v>
      </c>
      <c r="C33" t="s">
        <v>14</v>
      </c>
      <c r="D33" t="s">
        <v>15</v>
      </c>
      <c r="E33" t="s">
        <v>20</v>
      </c>
      <c r="F33" s="1">
        <f t="shared" si="2"/>
        <v>0</v>
      </c>
      <c r="G33">
        <f t="shared" si="3"/>
        <v>0</v>
      </c>
      <c r="H33">
        <f t="shared" si="4"/>
        <v>0</v>
      </c>
      <c r="I33">
        <f t="shared" si="5"/>
        <v>0.2857142857142857</v>
      </c>
      <c r="J33">
        <f t="shared" si="6"/>
        <v>0</v>
      </c>
      <c r="K33">
        <f t="shared" si="7"/>
        <v>0.14285714285714285</v>
      </c>
      <c r="L33">
        <f t="shared" si="8"/>
        <v>0.2857142857142857</v>
      </c>
      <c r="M33">
        <f t="shared" si="0"/>
        <v>0.3571428571428571</v>
      </c>
      <c r="N33" s="5">
        <f t="shared" si="1"/>
        <v>1.0714285714285712</v>
      </c>
    </row>
    <row r="34" spans="1:14" x14ac:dyDescent="0.35">
      <c r="B34" t="s">
        <v>11</v>
      </c>
      <c r="C34" t="s">
        <v>14</v>
      </c>
      <c r="D34" t="s">
        <v>15</v>
      </c>
      <c r="E34" t="s">
        <v>20</v>
      </c>
      <c r="F34" s="1">
        <f t="shared" si="2"/>
        <v>0.5714285714285714</v>
      </c>
      <c r="G34">
        <f t="shared" si="3"/>
        <v>0</v>
      </c>
      <c r="H34">
        <f t="shared" si="4"/>
        <v>0</v>
      </c>
      <c r="I34">
        <f t="shared" si="5"/>
        <v>0.2857142857142857</v>
      </c>
      <c r="J34">
        <f t="shared" si="6"/>
        <v>0.14285714285714285</v>
      </c>
      <c r="K34">
        <f t="shared" si="7"/>
        <v>0.14285714285714285</v>
      </c>
      <c r="L34">
        <f t="shared" si="8"/>
        <v>0.2857142857142857</v>
      </c>
      <c r="M34">
        <f t="shared" si="0"/>
        <v>0.71428571428571419</v>
      </c>
      <c r="N34" s="5">
        <f t="shared" si="1"/>
        <v>2.1428571428571423</v>
      </c>
    </row>
    <row r="35" spans="1:14" x14ac:dyDescent="0.35">
      <c r="B35" t="s">
        <v>12</v>
      </c>
      <c r="C35" t="s">
        <v>14</v>
      </c>
      <c r="D35" t="s">
        <v>15</v>
      </c>
      <c r="E35" t="s">
        <v>20</v>
      </c>
      <c r="F35" s="1">
        <f t="shared" si="2"/>
        <v>0</v>
      </c>
      <c r="G35">
        <f t="shared" si="3"/>
        <v>0</v>
      </c>
      <c r="H35">
        <f t="shared" si="4"/>
        <v>0</v>
      </c>
      <c r="I35">
        <f t="shared" si="5"/>
        <v>0.2857142857142857</v>
      </c>
      <c r="J35">
        <f t="shared" si="6"/>
        <v>0.14285714285714285</v>
      </c>
      <c r="K35">
        <f t="shared" si="7"/>
        <v>0.14285714285714285</v>
      </c>
      <c r="L35">
        <f t="shared" si="8"/>
        <v>0.2857142857142857</v>
      </c>
      <c r="M35">
        <f t="shared" ref="M35:M66" si="9">MIN(SUM(F35:L35)/2,1)</f>
        <v>0.42857142857142855</v>
      </c>
      <c r="N35" s="5">
        <f t="shared" ref="N35:N66" si="10">SUM(F35:M35)</f>
        <v>1.2857142857142856</v>
      </c>
    </row>
    <row r="36" spans="1:14" x14ac:dyDescent="0.35">
      <c r="B36" t="s">
        <v>10</v>
      </c>
      <c r="C36" t="s">
        <v>13</v>
      </c>
      <c r="D36" t="s">
        <v>15</v>
      </c>
      <c r="E36" t="s">
        <v>20</v>
      </c>
      <c r="F36" s="1">
        <f t="shared" si="2"/>
        <v>0</v>
      </c>
      <c r="G36">
        <f t="shared" si="3"/>
        <v>0</v>
      </c>
      <c r="H36">
        <f t="shared" si="4"/>
        <v>1</v>
      </c>
      <c r="I36">
        <f t="shared" si="5"/>
        <v>0.2857142857142857</v>
      </c>
      <c r="J36">
        <f t="shared" si="6"/>
        <v>0</v>
      </c>
      <c r="K36">
        <f t="shared" si="7"/>
        <v>0.14285714285714285</v>
      </c>
      <c r="L36">
        <f t="shared" si="8"/>
        <v>0.2857142857142857</v>
      </c>
      <c r="M36">
        <f t="shared" si="9"/>
        <v>0.85714285714285698</v>
      </c>
      <c r="N36" s="5">
        <f t="shared" si="10"/>
        <v>2.5714285714285712</v>
      </c>
    </row>
    <row r="37" spans="1:14" x14ac:dyDescent="0.35">
      <c r="A37" t="s">
        <v>33</v>
      </c>
      <c r="B37" t="s">
        <v>11</v>
      </c>
      <c r="C37" t="s">
        <v>13</v>
      </c>
      <c r="D37" t="s">
        <v>15</v>
      </c>
      <c r="E37" t="s">
        <v>20</v>
      </c>
      <c r="F37" s="1">
        <f t="shared" si="2"/>
        <v>0.5714285714285714</v>
      </c>
      <c r="G37">
        <f t="shared" si="3"/>
        <v>0</v>
      </c>
      <c r="H37">
        <f t="shared" si="4"/>
        <v>1</v>
      </c>
      <c r="I37">
        <f t="shared" si="5"/>
        <v>0.2857142857142857</v>
      </c>
      <c r="J37">
        <f t="shared" si="6"/>
        <v>0.14285714285714285</v>
      </c>
      <c r="K37">
        <f t="shared" si="7"/>
        <v>0.14285714285714285</v>
      </c>
      <c r="L37">
        <f t="shared" si="8"/>
        <v>0.2857142857142857</v>
      </c>
      <c r="M37">
        <f t="shared" si="9"/>
        <v>1</v>
      </c>
      <c r="N37" s="5">
        <f t="shared" si="10"/>
        <v>3.4285714285714284</v>
      </c>
    </row>
    <row r="38" spans="1:14" x14ac:dyDescent="0.35">
      <c r="B38" t="s">
        <v>12</v>
      </c>
      <c r="C38" t="s">
        <v>13</v>
      </c>
      <c r="D38" t="s">
        <v>15</v>
      </c>
      <c r="E38" t="s">
        <v>20</v>
      </c>
      <c r="F38" s="1">
        <f t="shared" si="2"/>
        <v>0</v>
      </c>
      <c r="G38">
        <f t="shared" si="3"/>
        <v>0</v>
      </c>
      <c r="H38">
        <f t="shared" si="4"/>
        <v>1</v>
      </c>
      <c r="I38">
        <f t="shared" si="5"/>
        <v>0.2857142857142857</v>
      </c>
      <c r="J38">
        <f t="shared" si="6"/>
        <v>0.14285714285714285</v>
      </c>
      <c r="K38">
        <f t="shared" si="7"/>
        <v>0.14285714285714285</v>
      </c>
      <c r="L38">
        <f t="shared" si="8"/>
        <v>0.2857142857142857</v>
      </c>
      <c r="M38">
        <f t="shared" si="9"/>
        <v>0.92857142857142838</v>
      </c>
      <c r="N38" s="5">
        <f t="shared" si="10"/>
        <v>2.7857142857142851</v>
      </c>
    </row>
    <row r="39" spans="1:14" x14ac:dyDescent="0.35">
      <c r="B39" t="s">
        <v>10</v>
      </c>
      <c r="C39" t="s">
        <v>14</v>
      </c>
      <c r="D39" t="s">
        <v>18</v>
      </c>
      <c r="E39" t="s">
        <v>20</v>
      </c>
      <c r="F39" s="1">
        <f t="shared" si="2"/>
        <v>0</v>
      </c>
      <c r="G39">
        <f t="shared" si="3"/>
        <v>0.5714285714285714</v>
      </c>
      <c r="H39">
        <f t="shared" si="4"/>
        <v>0</v>
      </c>
      <c r="I39">
        <f t="shared" si="5"/>
        <v>0.2857142857142857</v>
      </c>
      <c r="J39">
        <f t="shared" si="6"/>
        <v>0</v>
      </c>
      <c r="K39">
        <f t="shared" si="7"/>
        <v>0.14285714285714285</v>
      </c>
      <c r="L39">
        <f t="shared" si="8"/>
        <v>0.2857142857142857</v>
      </c>
      <c r="M39">
        <f t="shared" si="9"/>
        <v>0.64285714285714279</v>
      </c>
      <c r="N39" s="5">
        <f t="shared" si="10"/>
        <v>1.9285714285714284</v>
      </c>
    </row>
    <row r="40" spans="1:14" x14ac:dyDescent="0.35">
      <c r="B40" t="s">
        <v>11</v>
      </c>
      <c r="C40" t="s">
        <v>14</v>
      </c>
      <c r="D40" t="s">
        <v>18</v>
      </c>
      <c r="E40" t="s">
        <v>20</v>
      </c>
      <c r="F40" s="1">
        <f t="shared" si="2"/>
        <v>0</v>
      </c>
      <c r="G40">
        <f t="shared" si="3"/>
        <v>0.5714285714285714</v>
      </c>
      <c r="H40">
        <f t="shared" si="4"/>
        <v>0</v>
      </c>
      <c r="I40">
        <f t="shared" si="5"/>
        <v>0.2857142857142857</v>
      </c>
      <c r="J40">
        <f t="shared" si="6"/>
        <v>0.14285714285714285</v>
      </c>
      <c r="K40">
        <f t="shared" si="7"/>
        <v>0.14285714285714285</v>
      </c>
      <c r="L40">
        <f t="shared" si="8"/>
        <v>0.2857142857142857</v>
      </c>
      <c r="M40">
        <f t="shared" si="9"/>
        <v>0.71428571428571419</v>
      </c>
      <c r="N40" s="5">
        <f t="shared" si="10"/>
        <v>2.1428571428571423</v>
      </c>
    </row>
    <row r="41" spans="1:14" x14ac:dyDescent="0.35">
      <c r="B41" t="s">
        <v>12</v>
      </c>
      <c r="C41" t="s">
        <v>14</v>
      </c>
      <c r="D41" t="s">
        <v>18</v>
      </c>
      <c r="E41" t="s">
        <v>20</v>
      </c>
      <c r="F41" s="1">
        <f t="shared" si="2"/>
        <v>0</v>
      </c>
      <c r="G41">
        <f t="shared" si="3"/>
        <v>0.5714285714285714</v>
      </c>
      <c r="H41">
        <f t="shared" si="4"/>
        <v>0</v>
      </c>
      <c r="I41">
        <f t="shared" si="5"/>
        <v>0.2857142857142857</v>
      </c>
      <c r="J41">
        <f t="shared" si="6"/>
        <v>0.14285714285714285</v>
      </c>
      <c r="K41">
        <f t="shared" si="7"/>
        <v>0.14285714285714285</v>
      </c>
      <c r="L41">
        <f t="shared" si="8"/>
        <v>0.2857142857142857</v>
      </c>
      <c r="M41">
        <f t="shared" si="9"/>
        <v>0.71428571428571419</v>
      </c>
      <c r="N41" s="5">
        <f t="shared" si="10"/>
        <v>2.1428571428571423</v>
      </c>
    </row>
    <row r="42" spans="1:14" x14ac:dyDescent="0.35">
      <c r="B42" t="s">
        <v>10</v>
      </c>
      <c r="C42" t="s">
        <v>13</v>
      </c>
      <c r="D42" t="s">
        <v>18</v>
      </c>
      <c r="E42" t="s">
        <v>20</v>
      </c>
      <c r="F42" s="1">
        <f t="shared" si="2"/>
        <v>0</v>
      </c>
      <c r="G42">
        <f t="shared" si="3"/>
        <v>0.5714285714285714</v>
      </c>
      <c r="H42">
        <f t="shared" si="4"/>
        <v>1</v>
      </c>
      <c r="I42">
        <f t="shared" si="5"/>
        <v>0.2857142857142857</v>
      </c>
      <c r="J42">
        <f t="shared" si="6"/>
        <v>0</v>
      </c>
      <c r="K42">
        <f t="shared" si="7"/>
        <v>0.14285714285714285</v>
      </c>
      <c r="L42">
        <f t="shared" si="8"/>
        <v>0.2857142857142857</v>
      </c>
      <c r="M42">
        <f t="shared" si="9"/>
        <v>1</v>
      </c>
      <c r="N42" s="5">
        <f t="shared" si="10"/>
        <v>3.2857142857142856</v>
      </c>
    </row>
    <row r="43" spans="1:14" x14ac:dyDescent="0.35">
      <c r="B43" t="s">
        <v>11</v>
      </c>
      <c r="C43" t="s">
        <v>13</v>
      </c>
      <c r="D43" t="s">
        <v>18</v>
      </c>
      <c r="E43" t="s">
        <v>20</v>
      </c>
      <c r="F43" s="1">
        <f t="shared" si="2"/>
        <v>0</v>
      </c>
      <c r="G43">
        <f t="shared" si="3"/>
        <v>0.5714285714285714</v>
      </c>
      <c r="H43">
        <f t="shared" si="4"/>
        <v>1</v>
      </c>
      <c r="I43">
        <f t="shared" si="5"/>
        <v>0.2857142857142857</v>
      </c>
      <c r="J43">
        <f t="shared" si="6"/>
        <v>0.14285714285714285</v>
      </c>
      <c r="K43">
        <f t="shared" si="7"/>
        <v>0.14285714285714285</v>
      </c>
      <c r="L43">
        <f t="shared" si="8"/>
        <v>0.2857142857142857</v>
      </c>
      <c r="M43">
        <f t="shared" si="9"/>
        <v>1</v>
      </c>
      <c r="N43" s="5">
        <f t="shared" si="10"/>
        <v>3.4285714285714284</v>
      </c>
    </row>
    <row r="44" spans="1:14" x14ac:dyDescent="0.35">
      <c r="B44" t="s">
        <v>12</v>
      </c>
      <c r="C44" t="s">
        <v>13</v>
      </c>
      <c r="D44" t="s">
        <v>18</v>
      </c>
      <c r="E44" t="s">
        <v>20</v>
      </c>
      <c r="F44" s="1">
        <f t="shared" si="2"/>
        <v>0</v>
      </c>
      <c r="G44">
        <f t="shared" si="3"/>
        <v>0.5714285714285714</v>
      </c>
      <c r="H44">
        <f t="shared" si="4"/>
        <v>1</v>
      </c>
      <c r="I44">
        <f t="shared" si="5"/>
        <v>0.2857142857142857</v>
      </c>
      <c r="J44">
        <f t="shared" si="6"/>
        <v>0.14285714285714285</v>
      </c>
      <c r="K44">
        <f t="shared" si="7"/>
        <v>0.14285714285714285</v>
      </c>
      <c r="L44">
        <f t="shared" si="8"/>
        <v>0.2857142857142857</v>
      </c>
      <c r="M44">
        <f t="shared" si="9"/>
        <v>1</v>
      </c>
      <c r="N44" s="5">
        <f t="shared" si="10"/>
        <v>3.4285714285714284</v>
      </c>
    </row>
    <row r="45" spans="1:14" x14ac:dyDescent="0.35">
      <c r="B45" t="s">
        <v>10</v>
      </c>
      <c r="C45" t="s">
        <v>14</v>
      </c>
      <c r="D45" t="s">
        <v>19</v>
      </c>
      <c r="E45" t="s">
        <v>20</v>
      </c>
      <c r="F45" s="1">
        <f t="shared" si="2"/>
        <v>0.2857142857142857</v>
      </c>
      <c r="G45">
        <f t="shared" si="3"/>
        <v>0.2857142857142857</v>
      </c>
      <c r="H45">
        <f t="shared" si="4"/>
        <v>0</v>
      </c>
      <c r="I45">
        <f t="shared" si="5"/>
        <v>0.2857142857142857</v>
      </c>
      <c r="J45">
        <f t="shared" si="6"/>
        <v>0</v>
      </c>
      <c r="K45">
        <f t="shared" si="7"/>
        <v>0.14285714285714285</v>
      </c>
      <c r="L45">
        <f t="shared" si="8"/>
        <v>0.2857142857142857</v>
      </c>
      <c r="M45">
        <f t="shared" si="9"/>
        <v>0.64285714285714279</v>
      </c>
      <c r="N45" s="5">
        <f t="shared" si="10"/>
        <v>1.9285714285714284</v>
      </c>
    </row>
    <row r="46" spans="1:14" x14ac:dyDescent="0.35">
      <c r="B46" t="s">
        <v>11</v>
      </c>
      <c r="C46" t="s">
        <v>14</v>
      </c>
      <c r="D46" t="s">
        <v>19</v>
      </c>
      <c r="E46" t="s">
        <v>20</v>
      </c>
      <c r="F46" s="1">
        <f t="shared" si="2"/>
        <v>0.2857142857142857</v>
      </c>
      <c r="G46">
        <f t="shared" si="3"/>
        <v>0.2857142857142857</v>
      </c>
      <c r="H46">
        <f t="shared" si="4"/>
        <v>0</v>
      </c>
      <c r="I46">
        <f t="shared" si="5"/>
        <v>0.2857142857142857</v>
      </c>
      <c r="J46">
        <f t="shared" si="6"/>
        <v>0.14285714285714285</v>
      </c>
      <c r="K46">
        <f t="shared" si="7"/>
        <v>0.14285714285714285</v>
      </c>
      <c r="L46">
        <f t="shared" si="8"/>
        <v>0.2857142857142857</v>
      </c>
      <c r="M46">
        <f t="shared" si="9"/>
        <v>0.71428571428571419</v>
      </c>
      <c r="N46" s="5">
        <f t="shared" si="10"/>
        <v>2.1428571428571423</v>
      </c>
    </row>
    <row r="47" spans="1:14" x14ac:dyDescent="0.35">
      <c r="B47" t="s">
        <v>12</v>
      </c>
      <c r="C47" t="s">
        <v>14</v>
      </c>
      <c r="D47" t="s">
        <v>19</v>
      </c>
      <c r="E47" t="s">
        <v>20</v>
      </c>
      <c r="F47" s="1">
        <f t="shared" si="2"/>
        <v>0.2857142857142857</v>
      </c>
      <c r="G47">
        <f t="shared" si="3"/>
        <v>0.2857142857142857</v>
      </c>
      <c r="H47">
        <f t="shared" si="4"/>
        <v>0</v>
      </c>
      <c r="I47">
        <f t="shared" si="5"/>
        <v>0.2857142857142857</v>
      </c>
      <c r="J47">
        <f t="shared" si="6"/>
        <v>0.14285714285714285</v>
      </c>
      <c r="K47">
        <f t="shared" si="7"/>
        <v>0.14285714285714285</v>
      </c>
      <c r="L47">
        <f t="shared" si="8"/>
        <v>0.2857142857142857</v>
      </c>
      <c r="M47">
        <f t="shared" si="9"/>
        <v>0.71428571428571419</v>
      </c>
      <c r="N47" s="5">
        <f t="shared" si="10"/>
        <v>2.1428571428571423</v>
      </c>
    </row>
    <row r="48" spans="1:14" x14ac:dyDescent="0.35">
      <c r="B48" t="s">
        <v>10</v>
      </c>
      <c r="C48" t="s">
        <v>13</v>
      </c>
      <c r="D48" t="s">
        <v>19</v>
      </c>
      <c r="E48" t="s">
        <v>20</v>
      </c>
      <c r="F48" s="1">
        <f t="shared" si="2"/>
        <v>0.2857142857142857</v>
      </c>
      <c r="G48">
        <f t="shared" si="3"/>
        <v>0.2857142857142857</v>
      </c>
      <c r="H48">
        <f t="shared" si="4"/>
        <v>1</v>
      </c>
      <c r="I48">
        <f t="shared" si="5"/>
        <v>0.2857142857142857</v>
      </c>
      <c r="J48">
        <f t="shared" si="6"/>
        <v>0</v>
      </c>
      <c r="K48">
        <f t="shared" si="7"/>
        <v>0.14285714285714285</v>
      </c>
      <c r="L48">
        <f t="shared" si="8"/>
        <v>0.2857142857142857</v>
      </c>
      <c r="M48">
        <f t="shared" si="9"/>
        <v>1</v>
      </c>
      <c r="N48" s="5">
        <f t="shared" si="10"/>
        <v>3.2857142857142856</v>
      </c>
    </row>
    <row r="49" spans="1:14" x14ac:dyDescent="0.35">
      <c r="B49" t="s">
        <v>11</v>
      </c>
      <c r="C49" t="s">
        <v>13</v>
      </c>
      <c r="D49" t="s">
        <v>19</v>
      </c>
      <c r="E49" t="s">
        <v>20</v>
      </c>
      <c r="F49" s="1">
        <f t="shared" si="2"/>
        <v>0.2857142857142857</v>
      </c>
      <c r="G49">
        <f t="shared" si="3"/>
        <v>0.2857142857142857</v>
      </c>
      <c r="H49">
        <f t="shared" si="4"/>
        <v>1</v>
      </c>
      <c r="I49">
        <f t="shared" si="5"/>
        <v>0.2857142857142857</v>
      </c>
      <c r="J49">
        <f t="shared" si="6"/>
        <v>0.14285714285714285</v>
      </c>
      <c r="K49">
        <f t="shared" si="7"/>
        <v>0.14285714285714285</v>
      </c>
      <c r="L49">
        <f t="shared" si="8"/>
        <v>0.2857142857142857</v>
      </c>
      <c r="M49">
        <f t="shared" si="9"/>
        <v>1</v>
      </c>
      <c r="N49" s="5">
        <f t="shared" si="10"/>
        <v>3.4285714285714284</v>
      </c>
    </row>
    <row r="50" spans="1:14" x14ac:dyDescent="0.35">
      <c r="B50" t="s">
        <v>12</v>
      </c>
      <c r="C50" t="s">
        <v>13</v>
      </c>
      <c r="D50" t="s">
        <v>19</v>
      </c>
      <c r="E50" t="s">
        <v>20</v>
      </c>
      <c r="F50" s="1">
        <f t="shared" si="2"/>
        <v>0.2857142857142857</v>
      </c>
      <c r="G50">
        <f t="shared" si="3"/>
        <v>0.2857142857142857</v>
      </c>
      <c r="H50">
        <f t="shared" si="4"/>
        <v>1</v>
      </c>
      <c r="I50">
        <f t="shared" si="5"/>
        <v>0.2857142857142857</v>
      </c>
      <c r="J50">
        <f t="shared" si="6"/>
        <v>0.14285714285714285</v>
      </c>
      <c r="K50">
        <f t="shared" si="7"/>
        <v>0.14285714285714285</v>
      </c>
      <c r="L50">
        <f t="shared" si="8"/>
        <v>0.2857142857142857</v>
      </c>
      <c r="M50">
        <f t="shared" si="9"/>
        <v>1</v>
      </c>
      <c r="N50" s="5">
        <f t="shared" si="10"/>
        <v>3.4285714285714284</v>
      </c>
    </row>
    <row r="51" spans="1:14" x14ac:dyDescent="0.35">
      <c r="B51" t="s">
        <v>10</v>
      </c>
      <c r="C51" t="s">
        <v>14</v>
      </c>
      <c r="D51" t="s">
        <v>16</v>
      </c>
      <c r="E51" t="s">
        <v>21</v>
      </c>
      <c r="F51" s="1">
        <f t="shared" si="2"/>
        <v>0</v>
      </c>
      <c r="G51">
        <f t="shared" si="3"/>
        <v>0</v>
      </c>
      <c r="H51">
        <f t="shared" si="4"/>
        <v>0</v>
      </c>
      <c r="I51">
        <f t="shared" si="5"/>
        <v>0.2857142857142857</v>
      </c>
      <c r="J51">
        <f t="shared" si="6"/>
        <v>0</v>
      </c>
      <c r="K51">
        <f t="shared" si="7"/>
        <v>0.14285714285714285</v>
      </c>
      <c r="L51">
        <f t="shared" si="8"/>
        <v>0.2857142857142857</v>
      </c>
      <c r="M51">
        <f t="shared" si="9"/>
        <v>0.3571428571428571</v>
      </c>
      <c r="N51" s="5">
        <f t="shared" si="10"/>
        <v>1.0714285714285712</v>
      </c>
    </row>
    <row r="52" spans="1:14" x14ac:dyDescent="0.35">
      <c r="B52" t="s">
        <v>11</v>
      </c>
      <c r="C52" t="s">
        <v>14</v>
      </c>
      <c r="D52" t="s">
        <v>16</v>
      </c>
      <c r="E52" t="s">
        <v>21</v>
      </c>
      <c r="F52" s="1">
        <f t="shared" si="2"/>
        <v>0</v>
      </c>
      <c r="G52">
        <f t="shared" si="3"/>
        <v>0</v>
      </c>
      <c r="H52">
        <f t="shared" si="4"/>
        <v>0</v>
      </c>
      <c r="I52">
        <f t="shared" si="5"/>
        <v>0.2857142857142857</v>
      </c>
      <c r="J52">
        <f t="shared" si="6"/>
        <v>0.14285714285714285</v>
      </c>
      <c r="K52">
        <f t="shared" si="7"/>
        <v>0.14285714285714285</v>
      </c>
      <c r="L52">
        <f t="shared" si="8"/>
        <v>0.2857142857142857</v>
      </c>
      <c r="M52">
        <f t="shared" si="9"/>
        <v>0.42857142857142855</v>
      </c>
      <c r="N52" s="5">
        <f t="shared" si="10"/>
        <v>1.2857142857142856</v>
      </c>
    </row>
    <row r="53" spans="1:14" x14ac:dyDescent="0.35">
      <c r="A53" t="s">
        <v>34</v>
      </c>
      <c r="B53" t="s">
        <v>12</v>
      </c>
      <c r="C53" t="s">
        <v>14</v>
      </c>
      <c r="D53" t="s">
        <v>16</v>
      </c>
      <c r="E53" t="s">
        <v>21</v>
      </c>
      <c r="F53" s="1">
        <f t="shared" si="2"/>
        <v>0</v>
      </c>
      <c r="G53">
        <f t="shared" si="3"/>
        <v>0</v>
      </c>
      <c r="H53">
        <f t="shared" si="4"/>
        <v>0</v>
      </c>
      <c r="I53">
        <f t="shared" si="5"/>
        <v>0.2857142857142857</v>
      </c>
      <c r="J53">
        <f t="shared" si="6"/>
        <v>0.14285714285714285</v>
      </c>
      <c r="K53">
        <f t="shared" si="7"/>
        <v>0.14285714285714285</v>
      </c>
      <c r="L53">
        <f t="shared" si="8"/>
        <v>0.2857142857142857</v>
      </c>
      <c r="M53">
        <f t="shared" si="9"/>
        <v>0.42857142857142855</v>
      </c>
      <c r="N53" s="5">
        <f t="shared" si="10"/>
        <v>1.2857142857142856</v>
      </c>
    </row>
    <row r="54" spans="1:14" x14ac:dyDescent="0.35">
      <c r="B54" t="s">
        <v>10</v>
      </c>
      <c r="C54" t="s">
        <v>13</v>
      </c>
      <c r="D54" t="s">
        <v>16</v>
      </c>
      <c r="E54" t="s">
        <v>21</v>
      </c>
      <c r="F54" s="1">
        <f t="shared" si="2"/>
        <v>0</v>
      </c>
      <c r="G54">
        <f t="shared" si="3"/>
        <v>0</v>
      </c>
      <c r="H54">
        <f t="shared" si="4"/>
        <v>1</v>
      </c>
      <c r="I54">
        <f t="shared" si="5"/>
        <v>0.2857142857142857</v>
      </c>
      <c r="J54">
        <f t="shared" si="6"/>
        <v>0</v>
      </c>
      <c r="K54">
        <f t="shared" si="7"/>
        <v>0.14285714285714285</v>
      </c>
      <c r="L54">
        <f t="shared" si="8"/>
        <v>0.2857142857142857</v>
      </c>
      <c r="M54">
        <f t="shared" si="9"/>
        <v>0.85714285714285698</v>
      </c>
      <c r="N54" s="5">
        <f t="shared" si="10"/>
        <v>2.5714285714285712</v>
      </c>
    </row>
    <row r="55" spans="1:14" x14ac:dyDescent="0.35">
      <c r="B55" t="s">
        <v>11</v>
      </c>
      <c r="C55" t="s">
        <v>13</v>
      </c>
      <c r="D55" t="s">
        <v>16</v>
      </c>
      <c r="E55" t="s">
        <v>21</v>
      </c>
      <c r="F55" s="1">
        <f t="shared" si="2"/>
        <v>0</v>
      </c>
      <c r="G55">
        <f t="shared" si="3"/>
        <v>0</v>
      </c>
      <c r="H55">
        <f t="shared" si="4"/>
        <v>1</v>
      </c>
      <c r="I55">
        <f t="shared" si="5"/>
        <v>0.2857142857142857</v>
      </c>
      <c r="J55">
        <f t="shared" si="6"/>
        <v>0.14285714285714285</v>
      </c>
      <c r="K55">
        <f t="shared" si="7"/>
        <v>0.14285714285714285</v>
      </c>
      <c r="L55">
        <f t="shared" si="8"/>
        <v>0.2857142857142857</v>
      </c>
      <c r="M55">
        <f t="shared" si="9"/>
        <v>0.92857142857142838</v>
      </c>
      <c r="N55" s="5">
        <f t="shared" si="10"/>
        <v>2.7857142857142851</v>
      </c>
    </row>
    <row r="56" spans="1:14" x14ac:dyDescent="0.35">
      <c r="B56" t="s">
        <v>12</v>
      </c>
      <c r="C56" t="s">
        <v>13</v>
      </c>
      <c r="D56" t="s">
        <v>16</v>
      </c>
      <c r="E56" t="s">
        <v>21</v>
      </c>
      <c r="F56" s="1">
        <f t="shared" si="2"/>
        <v>0</v>
      </c>
      <c r="G56">
        <f t="shared" si="3"/>
        <v>0</v>
      </c>
      <c r="H56">
        <f t="shared" si="4"/>
        <v>1</v>
      </c>
      <c r="I56">
        <f t="shared" si="5"/>
        <v>0.2857142857142857</v>
      </c>
      <c r="J56">
        <f t="shared" si="6"/>
        <v>0.14285714285714285</v>
      </c>
      <c r="K56">
        <f t="shared" si="7"/>
        <v>0.14285714285714285</v>
      </c>
      <c r="L56">
        <f t="shared" si="8"/>
        <v>0.2857142857142857</v>
      </c>
      <c r="M56">
        <f t="shared" si="9"/>
        <v>0.92857142857142838</v>
      </c>
      <c r="N56" s="5">
        <f t="shared" si="10"/>
        <v>2.7857142857142851</v>
      </c>
    </row>
    <row r="57" spans="1:14" x14ac:dyDescent="0.35">
      <c r="B57" t="s">
        <v>10</v>
      </c>
      <c r="C57" t="s">
        <v>14</v>
      </c>
      <c r="D57" t="s">
        <v>15</v>
      </c>
      <c r="E57" t="s">
        <v>21</v>
      </c>
      <c r="F57" s="1">
        <f t="shared" si="2"/>
        <v>0</v>
      </c>
      <c r="G57">
        <f t="shared" si="3"/>
        <v>0</v>
      </c>
      <c r="H57">
        <f t="shared" si="4"/>
        <v>0</v>
      </c>
      <c r="I57">
        <f t="shared" si="5"/>
        <v>0.2857142857142857</v>
      </c>
      <c r="J57">
        <f t="shared" si="6"/>
        <v>0</v>
      </c>
      <c r="K57">
        <f t="shared" si="7"/>
        <v>0.14285714285714285</v>
      </c>
      <c r="L57">
        <f t="shared" si="8"/>
        <v>0.2857142857142857</v>
      </c>
      <c r="M57">
        <f t="shared" si="9"/>
        <v>0.3571428571428571</v>
      </c>
      <c r="N57" s="5">
        <f t="shared" si="10"/>
        <v>1.0714285714285712</v>
      </c>
    </row>
    <row r="58" spans="1:14" x14ac:dyDescent="0.35">
      <c r="A58" t="s">
        <v>35</v>
      </c>
      <c r="B58" t="s">
        <v>11</v>
      </c>
      <c r="C58" t="s">
        <v>14</v>
      </c>
      <c r="D58" t="s">
        <v>15</v>
      </c>
      <c r="E58" t="s">
        <v>21</v>
      </c>
      <c r="F58" s="1">
        <f t="shared" si="2"/>
        <v>0.5714285714285714</v>
      </c>
      <c r="G58">
        <f t="shared" si="3"/>
        <v>0</v>
      </c>
      <c r="H58">
        <f t="shared" si="4"/>
        <v>0</v>
      </c>
      <c r="I58">
        <f t="shared" si="5"/>
        <v>0.2857142857142857</v>
      </c>
      <c r="J58">
        <f t="shared" si="6"/>
        <v>0.14285714285714285</v>
      </c>
      <c r="K58">
        <f t="shared" si="7"/>
        <v>0.14285714285714285</v>
      </c>
      <c r="L58">
        <f t="shared" si="8"/>
        <v>0.2857142857142857</v>
      </c>
      <c r="M58">
        <f t="shared" si="9"/>
        <v>0.71428571428571419</v>
      </c>
      <c r="N58" s="5">
        <f t="shared" si="10"/>
        <v>2.1428571428571423</v>
      </c>
    </row>
    <row r="59" spans="1:14" x14ac:dyDescent="0.35">
      <c r="B59" t="s">
        <v>12</v>
      </c>
      <c r="C59" t="s">
        <v>14</v>
      </c>
      <c r="D59" t="s">
        <v>15</v>
      </c>
      <c r="E59" t="s">
        <v>21</v>
      </c>
      <c r="F59" s="1">
        <f t="shared" si="2"/>
        <v>0</v>
      </c>
      <c r="G59">
        <f t="shared" si="3"/>
        <v>0</v>
      </c>
      <c r="H59">
        <f t="shared" si="4"/>
        <v>0</v>
      </c>
      <c r="I59">
        <f t="shared" si="5"/>
        <v>0.2857142857142857</v>
      </c>
      <c r="J59">
        <f t="shared" si="6"/>
        <v>0.14285714285714285</v>
      </c>
      <c r="K59">
        <f t="shared" si="7"/>
        <v>0.14285714285714285</v>
      </c>
      <c r="L59">
        <f t="shared" si="8"/>
        <v>0.2857142857142857</v>
      </c>
      <c r="M59">
        <f t="shared" si="9"/>
        <v>0.42857142857142855</v>
      </c>
      <c r="N59" s="5">
        <f t="shared" si="10"/>
        <v>1.2857142857142856</v>
      </c>
    </row>
    <row r="60" spans="1:14" x14ac:dyDescent="0.35">
      <c r="B60" t="s">
        <v>10</v>
      </c>
      <c r="C60" t="s">
        <v>13</v>
      </c>
      <c r="D60" t="s">
        <v>15</v>
      </c>
      <c r="E60" t="s">
        <v>21</v>
      </c>
      <c r="F60" s="1">
        <f t="shared" si="2"/>
        <v>0</v>
      </c>
      <c r="G60">
        <f t="shared" si="3"/>
        <v>0</v>
      </c>
      <c r="H60">
        <f t="shared" si="4"/>
        <v>1</v>
      </c>
      <c r="I60">
        <f t="shared" si="5"/>
        <v>0.2857142857142857</v>
      </c>
      <c r="J60">
        <f t="shared" si="6"/>
        <v>0</v>
      </c>
      <c r="K60">
        <f t="shared" si="7"/>
        <v>0.14285714285714285</v>
      </c>
      <c r="L60">
        <f t="shared" si="8"/>
        <v>0.2857142857142857</v>
      </c>
      <c r="M60">
        <f t="shared" si="9"/>
        <v>0.85714285714285698</v>
      </c>
      <c r="N60" s="5">
        <f t="shared" si="10"/>
        <v>2.5714285714285712</v>
      </c>
    </row>
    <row r="61" spans="1:14" x14ac:dyDescent="0.35">
      <c r="B61" t="s">
        <v>11</v>
      </c>
      <c r="C61" t="s">
        <v>13</v>
      </c>
      <c r="D61" t="s">
        <v>15</v>
      </c>
      <c r="E61" t="s">
        <v>21</v>
      </c>
      <c r="F61" s="1">
        <f t="shared" si="2"/>
        <v>0.5714285714285714</v>
      </c>
      <c r="G61">
        <f t="shared" si="3"/>
        <v>0</v>
      </c>
      <c r="H61">
        <f t="shared" si="4"/>
        <v>1</v>
      </c>
      <c r="I61">
        <f t="shared" si="5"/>
        <v>0.2857142857142857</v>
      </c>
      <c r="J61">
        <f t="shared" si="6"/>
        <v>0.14285714285714285</v>
      </c>
      <c r="K61">
        <f t="shared" si="7"/>
        <v>0.14285714285714285</v>
      </c>
      <c r="L61">
        <f t="shared" si="8"/>
        <v>0.2857142857142857</v>
      </c>
      <c r="M61">
        <f t="shared" si="9"/>
        <v>1</v>
      </c>
      <c r="N61" s="5">
        <f t="shared" si="10"/>
        <v>3.4285714285714284</v>
      </c>
    </row>
    <row r="62" spans="1:14" x14ac:dyDescent="0.35">
      <c r="B62" t="s">
        <v>12</v>
      </c>
      <c r="C62" t="s">
        <v>13</v>
      </c>
      <c r="D62" t="s">
        <v>15</v>
      </c>
      <c r="E62" t="s">
        <v>21</v>
      </c>
      <c r="F62" s="1">
        <f t="shared" si="2"/>
        <v>0</v>
      </c>
      <c r="G62">
        <f t="shared" si="3"/>
        <v>0</v>
      </c>
      <c r="H62">
        <f t="shared" si="4"/>
        <v>1</v>
      </c>
      <c r="I62">
        <f t="shared" si="5"/>
        <v>0.2857142857142857</v>
      </c>
      <c r="J62">
        <f t="shared" si="6"/>
        <v>0.14285714285714285</v>
      </c>
      <c r="K62">
        <f t="shared" si="7"/>
        <v>0.14285714285714285</v>
      </c>
      <c r="L62">
        <f t="shared" si="8"/>
        <v>0.2857142857142857</v>
      </c>
      <c r="M62">
        <f t="shared" si="9"/>
        <v>0.92857142857142838</v>
      </c>
      <c r="N62" s="5">
        <f t="shared" si="10"/>
        <v>2.7857142857142851</v>
      </c>
    </row>
    <row r="63" spans="1:14" x14ac:dyDescent="0.35">
      <c r="B63" t="s">
        <v>10</v>
      </c>
      <c r="C63" t="s">
        <v>14</v>
      </c>
      <c r="D63" t="s">
        <v>18</v>
      </c>
      <c r="E63" t="s">
        <v>21</v>
      </c>
      <c r="F63" s="1">
        <f t="shared" si="2"/>
        <v>0</v>
      </c>
      <c r="G63">
        <f t="shared" si="3"/>
        <v>0.5714285714285714</v>
      </c>
      <c r="H63">
        <f t="shared" si="4"/>
        <v>0</v>
      </c>
      <c r="I63">
        <f t="shared" si="5"/>
        <v>0.2857142857142857</v>
      </c>
      <c r="J63">
        <f t="shared" si="6"/>
        <v>0</v>
      </c>
      <c r="K63">
        <f t="shared" si="7"/>
        <v>0.14285714285714285</v>
      </c>
      <c r="L63">
        <f t="shared" si="8"/>
        <v>0.2857142857142857</v>
      </c>
      <c r="M63">
        <f t="shared" si="9"/>
        <v>0.64285714285714279</v>
      </c>
      <c r="N63" s="5">
        <f t="shared" si="10"/>
        <v>1.9285714285714284</v>
      </c>
    </row>
    <row r="64" spans="1:14" x14ac:dyDescent="0.35">
      <c r="A64" t="s">
        <v>36</v>
      </c>
      <c r="B64" t="s">
        <v>11</v>
      </c>
      <c r="C64" t="s">
        <v>14</v>
      </c>
      <c r="D64" t="s">
        <v>18</v>
      </c>
      <c r="E64" t="s">
        <v>21</v>
      </c>
      <c r="F64" s="1">
        <f t="shared" si="2"/>
        <v>0</v>
      </c>
      <c r="G64">
        <f t="shared" si="3"/>
        <v>0.5714285714285714</v>
      </c>
      <c r="H64">
        <f t="shared" si="4"/>
        <v>0</v>
      </c>
      <c r="I64">
        <f t="shared" si="5"/>
        <v>0.2857142857142857</v>
      </c>
      <c r="J64">
        <f t="shared" si="6"/>
        <v>0.14285714285714285</v>
      </c>
      <c r="K64">
        <f t="shared" si="7"/>
        <v>0.14285714285714285</v>
      </c>
      <c r="L64">
        <f t="shared" si="8"/>
        <v>0.2857142857142857</v>
      </c>
      <c r="M64">
        <f t="shared" si="9"/>
        <v>0.71428571428571419</v>
      </c>
      <c r="N64" s="5">
        <f t="shared" si="10"/>
        <v>2.1428571428571423</v>
      </c>
    </row>
    <row r="65" spans="2:14" x14ac:dyDescent="0.35">
      <c r="B65" t="s">
        <v>12</v>
      </c>
      <c r="C65" t="s">
        <v>14</v>
      </c>
      <c r="D65" t="s">
        <v>18</v>
      </c>
      <c r="E65" t="s">
        <v>21</v>
      </c>
      <c r="F65" s="1">
        <f t="shared" si="2"/>
        <v>0</v>
      </c>
      <c r="G65">
        <f t="shared" si="3"/>
        <v>0.5714285714285714</v>
      </c>
      <c r="H65">
        <f t="shared" si="4"/>
        <v>0</v>
      </c>
      <c r="I65">
        <f t="shared" si="5"/>
        <v>0.2857142857142857</v>
      </c>
      <c r="J65">
        <f t="shared" si="6"/>
        <v>0.14285714285714285</v>
      </c>
      <c r="K65">
        <f t="shared" si="7"/>
        <v>0.14285714285714285</v>
      </c>
      <c r="L65">
        <f t="shared" si="8"/>
        <v>0.2857142857142857</v>
      </c>
      <c r="M65">
        <f t="shared" si="9"/>
        <v>0.71428571428571419</v>
      </c>
      <c r="N65" s="5">
        <f t="shared" si="10"/>
        <v>2.1428571428571423</v>
      </c>
    </row>
    <row r="66" spans="2:14" x14ac:dyDescent="0.35">
      <c r="B66" t="s">
        <v>10</v>
      </c>
      <c r="C66" t="s">
        <v>13</v>
      </c>
      <c r="D66" t="s">
        <v>18</v>
      </c>
      <c r="E66" t="s">
        <v>21</v>
      </c>
      <c r="F66" s="1">
        <f t="shared" si="2"/>
        <v>0</v>
      </c>
      <c r="G66">
        <f t="shared" si="3"/>
        <v>0.5714285714285714</v>
      </c>
      <c r="H66">
        <f t="shared" si="4"/>
        <v>1</v>
      </c>
      <c r="I66">
        <f t="shared" si="5"/>
        <v>0.2857142857142857</v>
      </c>
      <c r="J66">
        <f t="shared" si="6"/>
        <v>0</v>
      </c>
      <c r="K66">
        <f t="shared" si="7"/>
        <v>0.14285714285714285</v>
      </c>
      <c r="L66">
        <f t="shared" si="8"/>
        <v>0.2857142857142857</v>
      </c>
      <c r="M66">
        <f t="shared" si="9"/>
        <v>1</v>
      </c>
      <c r="N66" s="5">
        <f t="shared" si="10"/>
        <v>3.2857142857142856</v>
      </c>
    </row>
    <row r="67" spans="2:14" x14ac:dyDescent="0.35">
      <c r="B67" t="s">
        <v>11</v>
      </c>
      <c r="C67" t="s">
        <v>13</v>
      </c>
      <c r="D67" t="s">
        <v>18</v>
      </c>
      <c r="E67" t="s">
        <v>21</v>
      </c>
      <c r="F67" s="1">
        <f t="shared" si="2"/>
        <v>0</v>
      </c>
      <c r="G67">
        <f t="shared" si="3"/>
        <v>0.5714285714285714</v>
      </c>
      <c r="H67">
        <f t="shared" si="4"/>
        <v>1</v>
      </c>
      <c r="I67">
        <f t="shared" si="5"/>
        <v>0.2857142857142857</v>
      </c>
      <c r="J67">
        <f t="shared" si="6"/>
        <v>0.14285714285714285</v>
      </c>
      <c r="K67">
        <f t="shared" si="7"/>
        <v>0.14285714285714285</v>
      </c>
      <c r="L67">
        <f t="shared" si="8"/>
        <v>0.2857142857142857</v>
      </c>
      <c r="M67">
        <f t="shared" ref="M67:M98" si="11">MIN(SUM(F67:L67)/2,1)</f>
        <v>1</v>
      </c>
      <c r="N67" s="5">
        <f t="shared" ref="N67:N98" si="12">SUM(F67:M67)</f>
        <v>3.4285714285714284</v>
      </c>
    </row>
    <row r="68" spans="2:14" x14ac:dyDescent="0.35">
      <c r="B68" t="s">
        <v>12</v>
      </c>
      <c r="C68" t="s">
        <v>13</v>
      </c>
      <c r="D68" t="s">
        <v>18</v>
      </c>
      <c r="E68" t="s">
        <v>21</v>
      </c>
      <c r="F68" s="1">
        <f t="shared" ref="F68:F74" si="13">IF(AND(D68="employed",B68="working age"),4/7,IF(D68="work and study",2/7,0))</f>
        <v>0</v>
      </c>
      <c r="G68">
        <f t="shared" ref="G68:G74" si="14">IF(D68="student",4/7,IF(D68="work and study",2/7,0))</f>
        <v>0.5714285714285714</v>
      </c>
      <c r="H68">
        <f t="shared" ref="H68:H74" si="15">IF(C68="yes",1,0)</f>
        <v>1</v>
      </c>
      <c r="I68">
        <f t="shared" ref="I68:I74" si="16">2/7</f>
        <v>0.2857142857142857</v>
      </c>
      <c r="J68">
        <f t="shared" ref="J68:J74" si="17">IF(B68&lt;&gt;"underage",1/7,0)</f>
        <v>0.14285714285714285</v>
      </c>
      <c r="K68">
        <f t="shared" ref="K68:K74" si="18">IF(E68="none",0,1/7)</f>
        <v>0.14285714285714285</v>
      </c>
      <c r="L68">
        <f t="shared" ref="L68:L74" si="19">2/7</f>
        <v>0.2857142857142857</v>
      </c>
      <c r="M68">
        <f t="shared" si="11"/>
        <v>1</v>
      </c>
      <c r="N68" s="5">
        <f t="shared" si="12"/>
        <v>3.4285714285714284</v>
      </c>
    </row>
    <row r="69" spans="2:14" x14ac:dyDescent="0.35">
      <c r="B69" t="s">
        <v>10</v>
      </c>
      <c r="C69" t="s">
        <v>14</v>
      </c>
      <c r="D69" t="s">
        <v>19</v>
      </c>
      <c r="E69" t="s">
        <v>21</v>
      </c>
      <c r="F69" s="1">
        <f t="shared" si="13"/>
        <v>0.2857142857142857</v>
      </c>
      <c r="G69">
        <f t="shared" si="14"/>
        <v>0.2857142857142857</v>
      </c>
      <c r="H69">
        <f t="shared" si="15"/>
        <v>0</v>
      </c>
      <c r="I69">
        <f t="shared" si="16"/>
        <v>0.2857142857142857</v>
      </c>
      <c r="J69">
        <f t="shared" si="17"/>
        <v>0</v>
      </c>
      <c r="K69">
        <f t="shared" si="18"/>
        <v>0.14285714285714285</v>
      </c>
      <c r="L69">
        <f t="shared" si="19"/>
        <v>0.2857142857142857</v>
      </c>
      <c r="M69">
        <f t="shared" si="11"/>
        <v>0.64285714285714279</v>
      </c>
      <c r="N69" s="5">
        <f t="shared" si="12"/>
        <v>1.9285714285714284</v>
      </c>
    </row>
    <row r="70" spans="2:14" x14ac:dyDescent="0.35">
      <c r="B70" t="s">
        <v>11</v>
      </c>
      <c r="C70" t="s">
        <v>14</v>
      </c>
      <c r="D70" t="s">
        <v>19</v>
      </c>
      <c r="E70" t="s">
        <v>21</v>
      </c>
      <c r="F70" s="1">
        <f t="shared" si="13"/>
        <v>0.2857142857142857</v>
      </c>
      <c r="G70">
        <f t="shared" si="14"/>
        <v>0.2857142857142857</v>
      </c>
      <c r="H70">
        <f t="shared" si="15"/>
        <v>0</v>
      </c>
      <c r="I70">
        <f t="shared" si="16"/>
        <v>0.2857142857142857</v>
      </c>
      <c r="J70">
        <f t="shared" si="17"/>
        <v>0.14285714285714285</v>
      </c>
      <c r="K70">
        <f t="shared" si="18"/>
        <v>0.14285714285714285</v>
      </c>
      <c r="L70">
        <f t="shared" si="19"/>
        <v>0.2857142857142857</v>
      </c>
      <c r="M70">
        <f t="shared" si="11"/>
        <v>0.71428571428571419</v>
      </c>
      <c r="N70" s="5">
        <f t="shared" si="12"/>
        <v>2.1428571428571423</v>
      </c>
    </row>
    <row r="71" spans="2:14" x14ac:dyDescent="0.35">
      <c r="B71" t="s">
        <v>12</v>
      </c>
      <c r="C71" t="s">
        <v>14</v>
      </c>
      <c r="D71" t="s">
        <v>19</v>
      </c>
      <c r="E71" t="s">
        <v>21</v>
      </c>
      <c r="F71" s="1">
        <f t="shared" si="13"/>
        <v>0.2857142857142857</v>
      </c>
      <c r="G71">
        <f t="shared" si="14"/>
        <v>0.2857142857142857</v>
      </c>
      <c r="H71">
        <f t="shared" si="15"/>
        <v>0</v>
      </c>
      <c r="I71">
        <f t="shared" si="16"/>
        <v>0.2857142857142857</v>
      </c>
      <c r="J71">
        <f t="shared" si="17"/>
        <v>0.14285714285714285</v>
      </c>
      <c r="K71">
        <f t="shared" si="18"/>
        <v>0.14285714285714285</v>
      </c>
      <c r="L71">
        <f t="shared" si="19"/>
        <v>0.2857142857142857</v>
      </c>
      <c r="M71">
        <f t="shared" si="11"/>
        <v>0.71428571428571419</v>
      </c>
      <c r="N71" s="5">
        <f t="shared" si="12"/>
        <v>2.1428571428571423</v>
      </c>
    </row>
    <row r="72" spans="2:14" x14ac:dyDescent="0.35">
      <c r="B72" t="s">
        <v>10</v>
      </c>
      <c r="C72" t="s">
        <v>13</v>
      </c>
      <c r="D72" t="s">
        <v>19</v>
      </c>
      <c r="E72" t="s">
        <v>21</v>
      </c>
      <c r="F72" s="1">
        <f t="shared" si="13"/>
        <v>0.2857142857142857</v>
      </c>
      <c r="G72">
        <f t="shared" si="14"/>
        <v>0.2857142857142857</v>
      </c>
      <c r="H72">
        <f t="shared" si="15"/>
        <v>1</v>
      </c>
      <c r="I72">
        <f t="shared" si="16"/>
        <v>0.2857142857142857</v>
      </c>
      <c r="J72">
        <f t="shared" si="17"/>
        <v>0</v>
      </c>
      <c r="K72">
        <f t="shared" si="18"/>
        <v>0.14285714285714285</v>
      </c>
      <c r="L72">
        <f t="shared" si="19"/>
        <v>0.2857142857142857</v>
      </c>
      <c r="M72">
        <f t="shared" si="11"/>
        <v>1</v>
      </c>
      <c r="N72" s="5">
        <f t="shared" si="12"/>
        <v>3.2857142857142856</v>
      </c>
    </row>
    <row r="73" spans="2:14" x14ac:dyDescent="0.35">
      <c r="B73" t="s">
        <v>11</v>
      </c>
      <c r="C73" t="s">
        <v>13</v>
      </c>
      <c r="D73" t="s">
        <v>19</v>
      </c>
      <c r="E73" t="s">
        <v>21</v>
      </c>
      <c r="F73" s="1">
        <f t="shared" si="13"/>
        <v>0.2857142857142857</v>
      </c>
      <c r="G73">
        <f t="shared" si="14"/>
        <v>0.2857142857142857</v>
      </c>
      <c r="H73">
        <f t="shared" si="15"/>
        <v>1</v>
      </c>
      <c r="I73">
        <f t="shared" si="16"/>
        <v>0.2857142857142857</v>
      </c>
      <c r="J73">
        <f t="shared" si="17"/>
        <v>0.14285714285714285</v>
      </c>
      <c r="K73">
        <f t="shared" si="18"/>
        <v>0.14285714285714285</v>
      </c>
      <c r="L73">
        <f t="shared" si="19"/>
        <v>0.2857142857142857</v>
      </c>
      <c r="M73">
        <f t="shared" si="11"/>
        <v>1</v>
      </c>
      <c r="N73" s="5">
        <f t="shared" si="12"/>
        <v>3.4285714285714284</v>
      </c>
    </row>
    <row r="74" spans="2:14" x14ac:dyDescent="0.35">
      <c r="B74" t="s">
        <v>12</v>
      </c>
      <c r="C74" t="s">
        <v>13</v>
      </c>
      <c r="D74" t="s">
        <v>19</v>
      </c>
      <c r="E74" t="s">
        <v>21</v>
      </c>
      <c r="F74" s="1">
        <f t="shared" si="13"/>
        <v>0.2857142857142857</v>
      </c>
      <c r="G74">
        <f t="shared" si="14"/>
        <v>0.2857142857142857</v>
      </c>
      <c r="H74">
        <f t="shared" si="15"/>
        <v>1</v>
      </c>
      <c r="I74">
        <f t="shared" si="16"/>
        <v>0.2857142857142857</v>
      </c>
      <c r="J74">
        <f t="shared" si="17"/>
        <v>0.14285714285714285</v>
      </c>
      <c r="K74">
        <f t="shared" si="18"/>
        <v>0.14285714285714285</v>
      </c>
      <c r="L74">
        <f t="shared" si="19"/>
        <v>0.2857142857142857</v>
      </c>
      <c r="M74">
        <f t="shared" si="11"/>
        <v>1</v>
      </c>
      <c r="N74" s="5">
        <f t="shared" si="12"/>
        <v>3.4285714285714284</v>
      </c>
    </row>
  </sheetData>
  <mergeCells count="2">
    <mergeCell ref="B1:E1"/>
    <mergeCell ref="F1:L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trips_per_day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Marlin Arnz</dc:creator>
  <cp:lastModifiedBy>Marlin Arnz</cp:lastModifiedBy>
  <dcterms:created xsi:type="dcterms:W3CDTF">2024-07-10T13:15:49Z</dcterms:created>
  <dcterms:modified xsi:type="dcterms:W3CDTF">2025-01-27T11:57:37Z</dcterms:modified>
</cp:coreProperties>
</file>