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pai\Documents\"/>
    </mc:Choice>
  </mc:AlternateContent>
  <bookViews>
    <workbookView xWindow="0" yWindow="0" windowWidth="7470" windowHeight="2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G13" i="1"/>
  <c r="F13" i="1"/>
  <c r="E13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C7" i="1"/>
  <c r="F7" i="1" s="1"/>
  <c r="B7" i="1"/>
  <c r="E7" i="1" s="1"/>
  <c r="H6" i="1"/>
  <c r="G6" i="1"/>
  <c r="F6" i="1"/>
  <c r="E6" i="1"/>
  <c r="G5" i="1"/>
  <c r="F5" i="1"/>
  <c r="E5" i="1"/>
  <c r="H4" i="1"/>
  <c r="G4" i="1"/>
  <c r="F4" i="1"/>
  <c r="E4" i="1"/>
  <c r="G3" i="1"/>
  <c r="F3" i="1"/>
  <c r="E3" i="1"/>
  <c r="H2" i="1"/>
  <c r="G2" i="1"/>
  <c r="F2" i="1"/>
  <c r="E2" i="1"/>
  <c r="G1" i="1"/>
  <c r="F1" i="1"/>
  <c r="E1" i="1"/>
</calcChain>
</file>

<file path=xl/comments1.xml><?xml version="1.0" encoding="utf-8"?>
<comments xmlns="http://schemas.openxmlformats.org/spreadsheetml/2006/main">
  <authors>
    <author>Mario Bran</author>
    <author>Tepsa</author>
  </authors>
  <commentList>
    <comment ref="H1" authorId="0" shapeId="0">
      <text>
        <r>
          <rPr>
            <b/>
            <sz val="10"/>
            <color indexed="81"/>
            <rFont val="Calibri"/>
            <family val="2"/>
          </rPr>
          <t>Mario Bran:</t>
        </r>
        <r>
          <rPr>
            <sz val="10"/>
            <color indexed="81"/>
            <rFont val="Calibri"/>
            <family val="2"/>
          </rPr>
          <t xml:space="preserve">
Q.250.00 DIVIDIDO EN LAS 720 HORAS QUE TIENE EL MES MULTIPLICADO POR LAS 8 HORAS DEL TURNO
</t>
        </r>
      </text>
    </comment>
    <comment ref="H2" authorId="0" shapeId="0">
      <text>
        <r>
          <rPr>
            <b/>
            <sz val="10"/>
            <color indexed="81"/>
            <rFont val="Calibri"/>
            <family val="2"/>
          </rPr>
          <t>Mario Bran:</t>
        </r>
        <r>
          <rPr>
            <sz val="10"/>
            <color indexed="81"/>
            <rFont val="Calibri"/>
            <family val="2"/>
          </rPr>
          <t xml:space="preserve">
Q.250.00 DIVIDIDO EN LAS 720 HORAS QUE TIENE EL MES MULTIPLICADO POR LAS 8 HORAS DEL TURNO
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Tepsa:</t>
        </r>
        <r>
          <rPr>
            <sz val="9"/>
            <color indexed="81"/>
            <rFont val="Tahoma"/>
            <family val="2"/>
          </rPr>
          <t xml:space="preserve">
NUEVO PRECIO A PARTIR DE 23-04-2018---AUTORIZO GERENCIA.</t>
        </r>
      </text>
    </comment>
  </commentList>
</comments>
</file>

<file path=xl/sharedStrings.xml><?xml version="1.0" encoding="utf-8"?>
<sst xmlns="http://schemas.openxmlformats.org/spreadsheetml/2006/main" count="63" uniqueCount="21">
  <si>
    <t>Apoyo Acopio</t>
  </si>
  <si>
    <t>Asistente Digitador</t>
  </si>
  <si>
    <t>SI</t>
  </si>
  <si>
    <t>Banderillista</t>
  </si>
  <si>
    <t>Caporal Muelle</t>
  </si>
  <si>
    <t>Cheque Acopio</t>
  </si>
  <si>
    <t>Cheque Muelle</t>
  </si>
  <si>
    <t>Cheque Wan Peng</t>
  </si>
  <si>
    <t>Digitador Muelle</t>
  </si>
  <si>
    <t>Enlonador Muelle</t>
  </si>
  <si>
    <t>Estibador Chinguio</t>
  </si>
  <si>
    <t>Estibador Muelle</t>
  </si>
  <si>
    <t>Guardian Predio</t>
  </si>
  <si>
    <t>no</t>
  </si>
  <si>
    <t>Operador Maquinaria</t>
  </si>
  <si>
    <t>si</t>
  </si>
  <si>
    <t>Piloto</t>
  </si>
  <si>
    <t>Portalonero Muelle</t>
  </si>
  <si>
    <t>Supervisor Acopio</t>
  </si>
  <si>
    <t>Supervisor Muelle</t>
  </si>
  <si>
    <t>Winchero Muelle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</si>
</sst>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Q&quot;* #,##0.00_-;\-&quot;Q&quot;* #,##0.00_-;_-&quot;Q&quot;* &quot;-&quot;??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5" sqref="C5"/>
    </sheetView>
  </sheetViews>
  <sheetFormatPr baseColWidth="10" defaultRowHeight="15" x14ac:dyDescent="0.25"/>
  <cols>
    <col min="1" max="1" width="20" bestFit="1" customWidth="1"/>
  </cols>
  <sheetData>
    <row r="1" spans="1:12" x14ac:dyDescent="0.25">
      <c r="A1" s="1" t="s">
        <v>0</v>
      </c>
      <c r="B1" s="2">
        <v>125</v>
      </c>
      <c r="C1" s="2">
        <v>150</v>
      </c>
      <c r="D1" s="2">
        <v>0</v>
      </c>
      <c r="E1" s="2">
        <f t="shared" ref="E1:G2" si="0">B1/12</f>
        <v>10.416666666666666</v>
      </c>
      <c r="F1" s="2">
        <f t="shared" si="0"/>
        <v>12.5</v>
      </c>
      <c r="G1" s="2">
        <f t="shared" si="0"/>
        <v>0</v>
      </c>
      <c r="H1" s="2"/>
      <c r="I1" s="2"/>
      <c r="J1" s="2"/>
      <c r="K1" s="2"/>
      <c r="L1" s="2"/>
    </row>
    <row r="2" spans="1:12" x14ac:dyDescent="0.25">
      <c r="A2" s="1" t="s">
        <v>1</v>
      </c>
      <c r="B2" s="2">
        <v>75</v>
      </c>
      <c r="C2" s="2">
        <v>80</v>
      </c>
      <c r="D2" s="2">
        <v>85</v>
      </c>
      <c r="E2" s="2">
        <f>B2/8</f>
        <v>9.375</v>
      </c>
      <c r="F2" s="2">
        <f>C2/8</f>
        <v>10</v>
      </c>
      <c r="G2" s="2">
        <f>D2/8</f>
        <v>10.625</v>
      </c>
      <c r="H2" s="2">
        <f>((250/30)/24)*8</f>
        <v>2.7777777777777781</v>
      </c>
      <c r="I2" s="2" t="s">
        <v>2</v>
      </c>
      <c r="J2" s="3" t="s">
        <v>2</v>
      </c>
      <c r="K2" s="2" t="s">
        <v>2</v>
      </c>
      <c r="L2" s="2">
        <v>2.4</v>
      </c>
    </row>
    <row r="3" spans="1:12" x14ac:dyDescent="0.25">
      <c r="A3" s="1" t="s">
        <v>3</v>
      </c>
      <c r="B3" s="2">
        <v>125</v>
      </c>
      <c r="C3" s="2">
        <v>150</v>
      </c>
      <c r="D3" s="2">
        <v>0</v>
      </c>
      <c r="E3" s="2">
        <f>B3/12</f>
        <v>10.416666666666666</v>
      </c>
      <c r="F3" s="2">
        <f>C3/12</f>
        <v>12.5</v>
      </c>
      <c r="G3" s="2">
        <f>D3/12</f>
        <v>0</v>
      </c>
      <c r="H3" s="2"/>
      <c r="I3" s="2"/>
      <c r="J3" s="2"/>
      <c r="K3" s="2"/>
      <c r="L3" s="2"/>
    </row>
    <row r="4" spans="1:12" x14ac:dyDescent="0.25">
      <c r="A4" s="1" t="s">
        <v>4</v>
      </c>
      <c r="B4" s="2">
        <v>85</v>
      </c>
      <c r="C4" s="2">
        <v>85</v>
      </c>
      <c r="D4" s="2">
        <v>90</v>
      </c>
      <c r="E4" s="2">
        <f>B4/8</f>
        <v>10.625</v>
      </c>
      <c r="F4" s="2">
        <f>C4/8</f>
        <v>10.625</v>
      </c>
      <c r="G4" s="2">
        <f>D4/8</f>
        <v>11.25</v>
      </c>
      <c r="H4" s="2">
        <f>((250/30)/24)*8</f>
        <v>2.7777777777777781</v>
      </c>
      <c r="I4" s="2" t="s">
        <v>2</v>
      </c>
      <c r="J4" s="3" t="s">
        <v>2</v>
      </c>
      <c r="K4" s="2" t="s">
        <v>2</v>
      </c>
      <c r="L4" s="2">
        <v>2.4</v>
      </c>
    </row>
    <row r="5" spans="1:12" x14ac:dyDescent="0.25">
      <c r="A5" s="1" t="s">
        <v>5</v>
      </c>
      <c r="B5" s="2">
        <v>150</v>
      </c>
      <c r="C5" s="2">
        <v>175</v>
      </c>
      <c r="D5" s="2">
        <v>0</v>
      </c>
      <c r="E5" s="2">
        <f>B5/12</f>
        <v>12.5</v>
      </c>
      <c r="F5" s="2">
        <f>C5/12</f>
        <v>14.583333333333334</v>
      </c>
      <c r="G5" s="2">
        <f>D5/12</f>
        <v>0</v>
      </c>
      <c r="H5" s="2"/>
      <c r="I5" s="2"/>
      <c r="J5" s="2"/>
      <c r="K5" s="2"/>
      <c r="L5" s="2"/>
    </row>
    <row r="6" spans="1:12" x14ac:dyDescent="0.25">
      <c r="A6" s="1" t="s">
        <v>6</v>
      </c>
      <c r="B6" s="2">
        <v>85</v>
      </c>
      <c r="C6" s="2">
        <v>85</v>
      </c>
      <c r="D6" s="2">
        <v>95</v>
      </c>
      <c r="E6" s="2">
        <f>B6/8</f>
        <v>10.625</v>
      </c>
      <c r="F6" s="2">
        <f>C6/8</f>
        <v>10.625</v>
      </c>
      <c r="G6" s="2">
        <f>D6/8</f>
        <v>11.875</v>
      </c>
      <c r="H6" s="2">
        <f t="shared" ref="H6:H11" si="1">((250/30)/24)*8</f>
        <v>2.7777777777777781</v>
      </c>
      <c r="I6" s="2" t="s">
        <v>2</v>
      </c>
      <c r="J6" s="3" t="s">
        <v>2</v>
      </c>
      <c r="K6" s="4" t="s">
        <v>2</v>
      </c>
      <c r="L6" s="2">
        <v>2.4</v>
      </c>
    </row>
    <row r="7" spans="1:12" x14ac:dyDescent="0.25">
      <c r="A7" s="1" t="s">
        <v>7</v>
      </c>
      <c r="B7" s="2">
        <f>150+1.89</f>
        <v>151.88999999999999</v>
      </c>
      <c r="C7" s="2">
        <f>175+1.89</f>
        <v>176.89</v>
      </c>
      <c r="D7" s="2"/>
      <c r="E7" s="2">
        <f>B7/12</f>
        <v>12.657499999999999</v>
      </c>
      <c r="F7" s="2">
        <f>C7/12</f>
        <v>14.740833333333333</v>
      </c>
      <c r="G7" s="2">
        <f>D7/12</f>
        <v>0</v>
      </c>
      <c r="H7" s="2">
        <f t="shared" si="1"/>
        <v>2.7777777777777781</v>
      </c>
      <c r="I7" s="2" t="s">
        <v>2</v>
      </c>
      <c r="J7" s="2" t="s">
        <v>2</v>
      </c>
      <c r="K7" s="2" t="s">
        <v>2</v>
      </c>
      <c r="L7" s="2">
        <v>2.4</v>
      </c>
    </row>
    <row r="8" spans="1:12" x14ac:dyDescent="0.25">
      <c r="A8" s="1" t="s">
        <v>8</v>
      </c>
      <c r="B8" s="2">
        <v>90</v>
      </c>
      <c r="C8" s="2">
        <v>95</v>
      </c>
      <c r="D8" s="2">
        <v>100</v>
      </c>
      <c r="E8" s="2">
        <f t="shared" ref="E8:G11" si="2">B8/8</f>
        <v>11.25</v>
      </c>
      <c r="F8" s="2">
        <f t="shared" si="2"/>
        <v>11.875</v>
      </c>
      <c r="G8" s="2">
        <f t="shared" si="2"/>
        <v>12.5</v>
      </c>
      <c r="H8" s="2">
        <f t="shared" si="1"/>
        <v>2.7777777777777781</v>
      </c>
      <c r="I8" s="2" t="s">
        <v>2</v>
      </c>
      <c r="J8" s="3" t="s">
        <v>2</v>
      </c>
      <c r="K8" s="4" t="s">
        <v>2</v>
      </c>
      <c r="L8" s="2">
        <v>2.4</v>
      </c>
    </row>
    <row r="9" spans="1:12" x14ac:dyDescent="0.25">
      <c r="A9" s="1" t="s">
        <v>9</v>
      </c>
      <c r="B9" s="2">
        <v>75</v>
      </c>
      <c r="C9" s="2">
        <v>75</v>
      </c>
      <c r="D9" s="2">
        <v>85</v>
      </c>
      <c r="E9" s="2">
        <f t="shared" si="2"/>
        <v>9.375</v>
      </c>
      <c r="F9" s="2">
        <f t="shared" si="2"/>
        <v>9.375</v>
      </c>
      <c r="G9" s="2">
        <f t="shared" si="2"/>
        <v>10.625</v>
      </c>
      <c r="H9" s="2">
        <f t="shared" si="1"/>
        <v>2.7777777777777781</v>
      </c>
      <c r="I9" s="2" t="s">
        <v>2</v>
      </c>
      <c r="J9" s="2" t="s">
        <v>2</v>
      </c>
      <c r="K9" s="2" t="s">
        <v>2</v>
      </c>
      <c r="L9" s="2">
        <v>2.4</v>
      </c>
    </row>
    <row r="10" spans="1:12" x14ac:dyDescent="0.25">
      <c r="A10" s="1" t="s">
        <v>10</v>
      </c>
      <c r="B10" s="2">
        <v>102</v>
      </c>
      <c r="C10" s="2">
        <v>102</v>
      </c>
      <c r="D10" s="2">
        <v>102</v>
      </c>
      <c r="E10" s="2">
        <f t="shared" si="2"/>
        <v>12.75</v>
      </c>
      <c r="F10" s="2">
        <f t="shared" si="2"/>
        <v>12.75</v>
      </c>
      <c r="G10" s="2">
        <f t="shared" si="2"/>
        <v>12.75</v>
      </c>
      <c r="H10" s="2">
        <f t="shared" si="1"/>
        <v>2.7777777777777781</v>
      </c>
      <c r="I10" s="2" t="s">
        <v>2</v>
      </c>
      <c r="J10" s="2" t="s">
        <v>2</v>
      </c>
      <c r="K10" s="2" t="s">
        <v>2</v>
      </c>
      <c r="L10" s="2">
        <v>2.4</v>
      </c>
    </row>
    <row r="11" spans="1:12" x14ac:dyDescent="0.25">
      <c r="A11" s="1" t="s">
        <v>11</v>
      </c>
      <c r="B11" s="2">
        <v>75</v>
      </c>
      <c r="C11" s="2">
        <v>75</v>
      </c>
      <c r="D11" s="2">
        <v>85</v>
      </c>
      <c r="E11" s="2">
        <f t="shared" si="2"/>
        <v>9.375</v>
      </c>
      <c r="F11" s="2">
        <f t="shared" si="2"/>
        <v>9.375</v>
      </c>
      <c r="G11" s="2">
        <f t="shared" si="2"/>
        <v>10.625</v>
      </c>
      <c r="H11" s="2">
        <f t="shared" si="1"/>
        <v>2.7777777777777781</v>
      </c>
      <c r="I11" s="2" t="s">
        <v>2</v>
      </c>
      <c r="J11" s="2" t="s">
        <v>2</v>
      </c>
      <c r="K11" s="2" t="s">
        <v>2</v>
      </c>
      <c r="L11" s="2">
        <v>2.4</v>
      </c>
    </row>
    <row r="12" spans="1:12" x14ac:dyDescent="0.25">
      <c r="A12" s="1" t="s">
        <v>12</v>
      </c>
      <c r="B12" s="2">
        <v>100</v>
      </c>
      <c r="C12" s="2">
        <v>100</v>
      </c>
      <c r="D12" s="2">
        <v>250</v>
      </c>
      <c r="E12" s="2">
        <f>B12/12</f>
        <v>8.3333333333333339</v>
      </c>
      <c r="F12" s="2">
        <f>C12/12</f>
        <v>8.3333333333333339</v>
      </c>
      <c r="G12" s="2">
        <f>D12/12</f>
        <v>20.833333333333332</v>
      </c>
      <c r="H12" s="2">
        <v>0</v>
      </c>
      <c r="I12" s="2" t="s">
        <v>13</v>
      </c>
      <c r="J12" s="2" t="s">
        <v>13</v>
      </c>
      <c r="K12" s="2" t="s">
        <v>13</v>
      </c>
      <c r="L12" s="2">
        <v>0</v>
      </c>
    </row>
    <row r="13" spans="1:12" x14ac:dyDescent="0.25">
      <c r="A13" s="1" t="s">
        <v>14</v>
      </c>
      <c r="B13" s="2">
        <v>125</v>
      </c>
      <c r="C13" s="2">
        <v>125</v>
      </c>
      <c r="D13" s="2">
        <v>125</v>
      </c>
      <c r="E13" s="2">
        <f t="shared" ref="E13:G15" si="3">B13/8</f>
        <v>15.625</v>
      </c>
      <c r="F13" s="2">
        <f t="shared" si="3"/>
        <v>15.625</v>
      </c>
      <c r="G13" s="2">
        <f t="shared" si="3"/>
        <v>15.625</v>
      </c>
      <c r="H13" s="2">
        <v>2.78</v>
      </c>
      <c r="I13" s="2" t="s">
        <v>15</v>
      </c>
      <c r="J13" s="2" t="s">
        <v>15</v>
      </c>
      <c r="K13" s="2" t="s">
        <v>2</v>
      </c>
      <c r="L13" s="2">
        <v>2.4</v>
      </c>
    </row>
    <row r="14" spans="1:12" x14ac:dyDescent="0.25">
      <c r="A14" s="1" t="s">
        <v>16</v>
      </c>
      <c r="B14" s="2">
        <v>80</v>
      </c>
      <c r="C14" s="2">
        <v>80</v>
      </c>
      <c r="D14" s="2">
        <v>90</v>
      </c>
      <c r="E14" s="2">
        <f t="shared" si="3"/>
        <v>10</v>
      </c>
      <c r="F14" s="2">
        <f t="shared" si="3"/>
        <v>10</v>
      </c>
      <c r="G14" s="2">
        <f t="shared" si="3"/>
        <v>11.25</v>
      </c>
      <c r="H14" s="2">
        <f>((250/30)/24)*8</f>
        <v>2.7777777777777781</v>
      </c>
      <c r="I14" s="2" t="s">
        <v>2</v>
      </c>
      <c r="J14" s="3" t="s">
        <v>2</v>
      </c>
      <c r="K14" s="4" t="s">
        <v>2</v>
      </c>
      <c r="L14" s="2">
        <v>2.4</v>
      </c>
    </row>
    <row r="15" spans="1:12" x14ac:dyDescent="0.25">
      <c r="A15" s="1" t="s">
        <v>17</v>
      </c>
      <c r="B15" s="2">
        <v>80</v>
      </c>
      <c r="C15" s="2">
        <v>80</v>
      </c>
      <c r="D15" s="2">
        <v>85</v>
      </c>
      <c r="E15" s="2">
        <f t="shared" si="3"/>
        <v>10</v>
      </c>
      <c r="F15" s="2">
        <f t="shared" si="3"/>
        <v>10</v>
      </c>
      <c r="G15" s="2">
        <f t="shared" si="3"/>
        <v>10.625</v>
      </c>
      <c r="H15" s="2">
        <f>((250/30)/24)*8</f>
        <v>2.7777777777777781</v>
      </c>
      <c r="I15" s="2" t="s">
        <v>2</v>
      </c>
      <c r="J15" s="3" t="s">
        <v>2</v>
      </c>
      <c r="K15" s="4" t="s">
        <v>2</v>
      </c>
      <c r="L15" s="2">
        <v>2.4</v>
      </c>
    </row>
    <row r="16" spans="1:12" x14ac:dyDescent="0.25">
      <c r="A16" s="1" t="s">
        <v>18</v>
      </c>
      <c r="B16" s="2">
        <v>175</v>
      </c>
      <c r="C16" s="2">
        <v>200</v>
      </c>
      <c r="D16" s="2">
        <v>0</v>
      </c>
      <c r="E16" s="2">
        <f>B16/12</f>
        <v>14.583333333333334</v>
      </c>
      <c r="F16" s="2">
        <f>C16/12</f>
        <v>16.666666666666668</v>
      </c>
      <c r="G16" s="2">
        <f>D16/12</f>
        <v>0</v>
      </c>
      <c r="H16" s="2">
        <f>((250/30)/24)*8</f>
        <v>2.7777777777777781</v>
      </c>
      <c r="I16" s="2" t="s">
        <v>2</v>
      </c>
      <c r="J16" s="2" t="s">
        <v>2</v>
      </c>
      <c r="K16" s="2" t="s">
        <v>2</v>
      </c>
      <c r="L16" s="2">
        <v>2.4</v>
      </c>
    </row>
    <row r="17" spans="1:12" x14ac:dyDescent="0.25">
      <c r="A17" s="1" t="s">
        <v>19</v>
      </c>
      <c r="B17" s="2">
        <v>117.6</v>
      </c>
      <c r="C17" s="2">
        <v>117.6</v>
      </c>
      <c r="D17" s="2">
        <v>147.6</v>
      </c>
      <c r="E17" s="2">
        <f t="shared" ref="E17:G18" si="4">B17/8</f>
        <v>14.7</v>
      </c>
      <c r="F17" s="2">
        <f t="shared" si="4"/>
        <v>14.7</v>
      </c>
      <c r="G17" s="2">
        <f t="shared" si="4"/>
        <v>18.45</v>
      </c>
      <c r="H17" s="2">
        <f>((250/30)/24)*8</f>
        <v>2.7777777777777781</v>
      </c>
      <c r="I17" s="2" t="s">
        <v>2</v>
      </c>
      <c r="J17" s="3" t="s">
        <v>2</v>
      </c>
      <c r="K17" s="4" t="s">
        <v>2</v>
      </c>
      <c r="L17" s="2">
        <v>3.4</v>
      </c>
    </row>
    <row r="18" spans="1:12" x14ac:dyDescent="0.25">
      <c r="A18" s="1" t="s">
        <v>20</v>
      </c>
      <c r="B18" s="2">
        <v>147.6</v>
      </c>
      <c r="C18" s="2">
        <v>147.6</v>
      </c>
      <c r="D18" s="2">
        <v>147.6</v>
      </c>
      <c r="E18" s="2">
        <f t="shared" si="4"/>
        <v>18.45</v>
      </c>
      <c r="F18" s="2">
        <f t="shared" si="4"/>
        <v>18.45</v>
      </c>
      <c r="G18" s="2">
        <f t="shared" si="4"/>
        <v>18.45</v>
      </c>
      <c r="H18" s="2">
        <f>((250/30)/24)*8</f>
        <v>2.7777777777777781</v>
      </c>
      <c r="I18" s="2" t="s">
        <v>2</v>
      </c>
      <c r="J18" s="3" t="s">
        <v>2</v>
      </c>
      <c r="K18" s="4" t="s">
        <v>2</v>
      </c>
      <c r="L18" s="2">
        <v>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senpai</dc:creator>
  <cp:lastModifiedBy>senpai</cp:lastModifiedBy>
  <dcterms:created xsi:type="dcterms:W3CDTF">2020-11-17T00:48:25Z</dcterms:created>
  <dcterms:modified xsi:type="dcterms:W3CDTF">2020-11-17T00:57:16Z</dcterms:modified>
</cp:coreProperties>
</file>