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notebook\excel-2021-01\eduardo\"/>
    </mc:Choice>
  </mc:AlternateContent>
  <bookViews>
    <workbookView xWindow="-120" yWindow="-120" windowWidth="20730" windowHeight="11160" activeTab="2"/>
  </bookViews>
  <sheets>
    <sheet name="Folha de Pagamento" sheetId="2" r:id="rId1"/>
    <sheet name="Funcionarios" sheetId="1" r:id="rId2"/>
    <sheet name="Cargo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15" i="2"/>
  <c r="A16" i="2"/>
  <c r="A17" i="2"/>
  <c r="A7" i="2"/>
  <c r="A8" i="2"/>
  <c r="A9" i="2"/>
  <c r="A10" i="2"/>
  <c r="A11" i="2"/>
  <c r="A12" i="2"/>
  <c r="A13" i="2"/>
  <c r="A14" i="2"/>
  <c r="A6" i="2"/>
  <c r="E8" i="1"/>
  <c r="E15" i="1"/>
  <c r="E12" i="1"/>
  <c r="E11" i="1"/>
  <c r="E10" i="1"/>
  <c r="E5" i="1"/>
  <c r="E3" i="1"/>
  <c r="E9" i="1"/>
  <c r="E16" i="1"/>
  <c r="E14" i="1"/>
  <c r="E13" i="1"/>
  <c r="E7" i="1"/>
  <c r="E4" i="1"/>
  <c r="E6" i="1"/>
  <c r="E17" i="1"/>
  <c r="E2" i="1"/>
  <c r="A23" i="2" l="1"/>
  <c r="A24" i="2"/>
</calcChain>
</file>

<file path=xl/sharedStrings.xml><?xml version="1.0" encoding="utf-8"?>
<sst xmlns="http://schemas.openxmlformats.org/spreadsheetml/2006/main" count="78" uniqueCount="66">
  <si>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</si>
  <si>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</si>
  <si>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</si>
  <si>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</si>
  <si>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</si>
  <si>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</si>
  <si>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</si>
  <si>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</si>
  <si>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</si>
  <si>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</si>
  <si>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</si>
  <si>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</si>
  <si>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</si>
  <si>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</si>
  <si>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</si>
  <si>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</si>
  <si>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</si>
  <si>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</si>
  <si>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</si>
  <si>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</si>
  <si>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</si>
  <si>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</si>
  <si>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</si>
  <si>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</si>
  <si>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</si>
  <si>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</si>
  <si>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</si>
  <si>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</si>
  <si>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</si>
  <si>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</si>
  <si>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</si>
  <si>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</si>
  <si>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</si>
  <si>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</si>
  <si>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</si>
  <si>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</si>
  <si>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</si>
  <si>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</si>
  <si>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</si>
  <si>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</si>
  <si>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</si>
  <si>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</si>
  <si>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</si>
  <si>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</si>
  <si>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</si>
  <si>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</si>
  <si>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</si>
  <si>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Cód.Cargo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</si>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</sst>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24"/>
  <sheetViews>
    <sheetView zoomScale="120" zoomScaleNormal="120" workbookViewId="0">
      <selection activeCell="B21" sqref="B21"/>
    </sheetView>
  </sheetViews>
  <sheetFormatPr defaultRowHeight="15" x14ac:dyDescent="0.25"/>
  <cols>
    <col min="1" max="1" width="60.28515625" customWidth="1"/>
    <col min="2" max="2" width="12.7109375" customWidth="1"/>
    <col min="3" max="3" width="22.85546875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D3" t="s">
        <v>36</v>
      </c>
    </row>
    <row r="5" spans="1:11" x14ac:dyDescent="0.25">
      <c r="A5" s="2" t="s">
        <v>37</v>
      </c>
      <c r="B5" s="3" t="s">
        <v>47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4" t="s">
        <v>46</v>
      </c>
    </row>
    <row r="6" spans="1:11" x14ac:dyDescent="0.25">
      <c r="A6" t="str">
        <f>Funcionarios!E2</f>
        <v>José Carlos de Almeida</v>
      </c>
    </row>
    <row r="7" spans="1:11" x14ac:dyDescent="0.25">
      <c r="A7" t="str">
        <f>Funcionarios!E3</f>
        <v>Marisa Abreu Silva</v>
      </c>
    </row>
    <row r="8" spans="1:11" x14ac:dyDescent="0.25">
      <c r="A8" t="str">
        <f>Funcionarios!E4</f>
        <v>Pedro de almeida</v>
      </c>
    </row>
    <row r="9" spans="1:11" x14ac:dyDescent="0.25">
      <c r="A9" t="str">
        <f>Funcionarios!E5</f>
        <v>Vera Jesus</v>
      </c>
    </row>
    <row r="10" spans="1:11" x14ac:dyDescent="0.25">
      <c r="A10" t="str">
        <f>Funcionarios!E6</f>
        <v>Mario Paulo Simões</v>
      </c>
    </row>
    <row r="11" spans="1:11" x14ac:dyDescent="0.25">
      <c r="A11" t="str">
        <f>Funcionarios!E7</f>
        <v>Sheila Maria de Souza</v>
      </c>
    </row>
    <row r="12" spans="1:11" x14ac:dyDescent="0.25">
      <c r="A12" t="str">
        <f>Funcionarios!E8</f>
        <v>Maria Lourdes Garcia</v>
      </c>
    </row>
    <row r="13" spans="1:11" x14ac:dyDescent="0.25">
      <c r="A13" t="str">
        <f>Funcionarios!E9</f>
        <v>Juliana da Silva</v>
      </c>
    </row>
    <row r="14" spans="1:11" x14ac:dyDescent="0.25">
      <c r="A14" t="str">
        <f>Funcionarios!E10</f>
        <v>Mario Antonio de Abreu</v>
      </c>
    </row>
    <row r="15" spans="1:11" x14ac:dyDescent="0.25">
      <c r="A15" t="str">
        <f>Funcionarios!E11</f>
        <v>Wanda Silva Juliano</v>
      </c>
    </row>
    <row r="16" spans="1:11" x14ac:dyDescent="0.25">
      <c r="A16" t="str">
        <f>Funcionarios!E12</f>
        <v>Antonio da Silva</v>
      </c>
    </row>
    <row r="17" spans="1:1" x14ac:dyDescent="0.25">
      <c r="A17" t="str">
        <f>Funcionarios!E13</f>
        <v>Cezar Pedro de Jesus</v>
      </c>
    </row>
    <row r="18" spans="1:1" x14ac:dyDescent="0.25">
      <c r="A18" t="str">
        <f>Funcionarios!E14</f>
        <v>Abel de Souza</v>
      </c>
    </row>
    <row r="19" spans="1:1" x14ac:dyDescent="0.25">
      <c r="A19" t="str">
        <f>Funcionarios!E15</f>
        <v>Antonia de Marinho</v>
      </c>
    </row>
    <row r="20" spans="1:1" x14ac:dyDescent="0.25">
      <c r="A20" t="str">
        <f>Funcionarios!E16</f>
        <v>Josefa de Malaquias</v>
      </c>
    </row>
    <row r="21" spans="1:1" x14ac:dyDescent="0.25">
      <c r="A21" t="str">
        <f>Funcionarios!E17</f>
        <v>Sonia Silva</v>
      </c>
    </row>
    <row r="23" spans="1:1" x14ac:dyDescent="0.25">
      <c r="A23" t="str">
        <f>TRIM(CONCATENATE(PROPER(Funcionarios!B19)," ",Funcionarios!C19," ", PROPER(Funcionarios!A19)))</f>
        <v/>
      </c>
    </row>
    <row r="24" spans="1:1" x14ac:dyDescent="0.25">
      <c r="A24" t="str">
        <f>TRIM(CONCATENATE(PROPER(Funcionarios!B20)," ",Funcionarios!C20," ", PROPER(Funcionarios!A20)))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E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5" x14ac:dyDescent="0.25">
      <c r="A1" s="1" t="s">
        <v>15</v>
      </c>
      <c r="B1" s="1" t="s">
        <v>14</v>
      </c>
      <c r="C1" s="1" t="s">
        <v>13</v>
      </c>
    </row>
    <row r="2" spans="1:5" x14ac:dyDescent="0.25">
      <c r="A2" t="s">
        <v>12</v>
      </c>
      <c r="B2" t="s">
        <v>16</v>
      </c>
      <c r="C2" t="s">
        <v>1</v>
      </c>
      <c r="E2" t="str">
        <f>CONCATENATE(PROPER(B2),CONCATENATE(C2," ",A2))</f>
        <v>José Carlos de Almeida</v>
      </c>
    </row>
    <row r="3" spans="1:5" x14ac:dyDescent="0.25">
      <c r="A3" t="s">
        <v>0</v>
      </c>
      <c r="B3" t="s">
        <v>17</v>
      </c>
      <c r="E3" t="str">
        <f>TRIM(CONCATENATE(PROPER(B3),CONCATENATE(C3," ",A3)))</f>
        <v>Marisa Abreu Silva</v>
      </c>
    </row>
    <row r="4" spans="1:5" x14ac:dyDescent="0.25">
      <c r="A4" t="s">
        <v>18</v>
      </c>
      <c r="B4" t="s">
        <v>11</v>
      </c>
      <c r="C4" t="s">
        <v>1</v>
      </c>
      <c r="E4" t="str">
        <f t="shared" ref="E4:E17" si="0">CONCATENATE(PROPER(B4),CONCATENATE(C4," ",A4))</f>
        <v>Pedro de almeida</v>
      </c>
    </row>
    <row r="5" spans="1:5" x14ac:dyDescent="0.25">
      <c r="A5" t="s">
        <v>19</v>
      </c>
      <c r="B5" t="s">
        <v>20</v>
      </c>
      <c r="E5" t="str">
        <f>CONCATENATE(PROPER(B5)," ",PROPER(A5))</f>
        <v>Vera Jesus</v>
      </c>
    </row>
    <row r="6" spans="1:5" x14ac:dyDescent="0.25">
      <c r="A6" t="s">
        <v>10</v>
      </c>
      <c r="B6" t="s">
        <v>21</v>
      </c>
      <c r="E6" t="str">
        <f t="shared" si="0"/>
        <v>Mario Paulo Simões</v>
      </c>
    </row>
    <row r="7" spans="1:5" x14ac:dyDescent="0.25">
      <c r="A7" t="s">
        <v>3</v>
      </c>
      <c r="B7" t="s">
        <v>22</v>
      </c>
      <c r="C7" t="s">
        <v>1</v>
      </c>
      <c r="E7" t="str">
        <f>TRIM(CONCATENATE(PROPER(B7),CONCATENATE(C7," ",A7)))</f>
        <v>Sheila Maria de Souza</v>
      </c>
    </row>
    <row r="8" spans="1:5" x14ac:dyDescent="0.25">
      <c r="A8" t="s">
        <v>23</v>
      </c>
      <c r="B8" t="s">
        <v>24</v>
      </c>
      <c r="E8" t="str">
        <f>TRIM(CONCATENATE(PROPER(B8),CONCATENATE(C8," ",PROPER(A8))))</f>
        <v>Maria Lourdes Garcia</v>
      </c>
    </row>
    <row r="9" spans="1:5" x14ac:dyDescent="0.25">
      <c r="A9" t="s">
        <v>0</v>
      </c>
      <c r="B9" t="s">
        <v>9</v>
      </c>
      <c r="C9" t="s">
        <v>6</v>
      </c>
      <c r="E9" t="str">
        <f>CONCATENATE(PROPER(B9)," ",CONCATENATE(C9," ",A9))</f>
        <v>Juliana da Silva</v>
      </c>
    </row>
    <row r="10" spans="1:5" x14ac:dyDescent="0.25">
      <c r="A10" t="s">
        <v>25</v>
      </c>
      <c r="B10" t="s">
        <v>8</v>
      </c>
      <c r="C10" t="s">
        <v>1</v>
      </c>
      <c r="E10" t="str">
        <f>TRIM(CONCATENATE(PROPER(B10)," ",CONCATENATE(C10," ",PROPER(A10))))</f>
        <v>Mario Antonio de Abreu</v>
      </c>
    </row>
    <row r="11" spans="1:5" x14ac:dyDescent="0.25">
      <c r="A11" t="s">
        <v>26</v>
      </c>
      <c r="B11" t="s">
        <v>27</v>
      </c>
      <c r="E11" t="str">
        <f>TRIM(CONCATENATE(PROPER(B11),CONCATENATE(C11," ",PROPER(A11))))</f>
        <v>Wanda Silva Juliano</v>
      </c>
    </row>
    <row r="12" spans="1:5" x14ac:dyDescent="0.25">
      <c r="A12" t="s">
        <v>28</v>
      </c>
      <c r="B12" t="s">
        <v>7</v>
      </c>
      <c r="C12" t="s">
        <v>6</v>
      </c>
      <c r="E12" t="str">
        <f>CONCATENATE(PROPER(B12)," ",CONCATENATE(C12," ",PROPER(A12)))</f>
        <v>Antonio da Silva</v>
      </c>
    </row>
    <row r="13" spans="1:5" x14ac:dyDescent="0.25">
      <c r="A13" t="s">
        <v>5</v>
      </c>
      <c r="B13" t="s">
        <v>4</v>
      </c>
      <c r="C13" t="s">
        <v>1</v>
      </c>
      <c r="E13" t="str">
        <f>TRIM(CONCATENATE(PROPER(B13)," ",CONCATENATE(C13," ",A13)))</f>
        <v>Cezar Pedro de Jesus</v>
      </c>
    </row>
    <row r="14" spans="1:5" x14ac:dyDescent="0.25">
      <c r="A14" t="s">
        <v>3</v>
      </c>
      <c r="B14" t="s">
        <v>29</v>
      </c>
      <c r="C14" t="s">
        <v>1</v>
      </c>
      <c r="E14" t="str">
        <f>CONCATENATE(PROPER(B14)," ",CONCATENATE(C14," ",A14))</f>
        <v>Abel de Souza</v>
      </c>
    </row>
    <row r="15" spans="1:5" x14ac:dyDescent="0.25">
      <c r="A15" t="s">
        <v>30</v>
      </c>
      <c r="B15" t="s">
        <v>31</v>
      </c>
      <c r="C15" t="s">
        <v>1</v>
      </c>
      <c r="E15" t="str">
        <f>CONCATENATE(PROPER(B15)," ",CONCATENATE(C15," ",PROPER(A15)))</f>
        <v>Antonia de Marinho</v>
      </c>
    </row>
    <row r="16" spans="1:5" x14ac:dyDescent="0.25">
      <c r="A16" t="s">
        <v>2</v>
      </c>
      <c r="B16" t="s">
        <v>32</v>
      </c>
      <c r="C16" t="s">
        <v>1</v>
      </c>
      <c r="E16" t="str">
        <f>TRIM(CONCATENATE(PROPER(B16)," ",CONCATENATE(C16," ",A16)))</f>
        <v>Josefa de Malaquias</v>
      </c>
    </row>
    <row r="17" spans="1:5" x14ac:dyDescent="0.25">
      <c r="A17" t="s">
        <v>0</v>
      </c>
      <c r="B17" t="s">
        <v>33</v>
      </c>
      <c r="E17" t="str">
        <f t="shared" si="0"/>
        <v>Sonia Silva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25" sqref="E25"/>
    </sheetView>
  </sheetViews>
  <sheetFormatPr defaultRowHeight="15" x14ac:dyDescent="0.25"/>
  <sheetData>
    <row r="1" spans="1:3" x14ac:dyDescent="0.25">
      <c r="A1" s="6" t="s">
        <v>48</v>
      </c>
      <c r="B1" s="6"/>
      <c r="C1" s="6"/>
    </row>
    <row r="2" spans="1:3" x14ac:dyDescent="0.25">
      <c r="A2" s="1" t="s">
        <v>49</v>
      </c>
      <c r="B2" s="1" t="s">
        <v>38</v>
      </c>
      <c r="C2" s="1" t="s">
        <v>50</v>
      </c>
    </row>
    <row r="3" spans="1:3" x14ac:dyDescent="0.25">
      <c r="A3">
        <v>1</v>
      </c>
      <c r="B3" t="s">
        <v>51</v>
      </c>
      <c r="C3">
        <v>10</v>
      </c>
    </row>
    <row r="4" spans="1:3" x14ac:dyDescent="0.25">
      <c r="A4">
        <v>2</v>
      </c>
      <c r="B4" t="s">
        <v>52</v>
      </c>
      <c r="C4">
        <v>6</v>
      </c>
    </row>
    <row r="5" spans="1:3" x14ac:dyDescent="0.25">
      <c r="A5">
        <v>3</v>
      </c>
      <c r="B5" t="s">
        <v>53</v>
      </c>
      <c r="C5">
        <v>7</v>
      </c>
    </row>
    <row r="6" spans="1:3" x14ac:dyDescent="0.25">
      <c r="A6">
        <v>4</v>
      </c>
      <c r="B6" t="s">
        <v>54</v>
      </c>
      <c r="C6">
        <v>7</v>
      </c>
    </row>
    <row r="7" spans="1:3" x14ac:dyDescent="0.25">
      <c r="A7">
        <v>5</v>
      </c>
      <c r="B7" t="s">
        <v>55</v>
      </c>
      <c r="C7">
        <v>13</v>
      </c>
    </row>
    <row r="8" spans="1:3" x14ac:dyDescent="0.25">
      <c r="A8">
        <v>6</v>
      </c>
      <c r="B8" t="s">
        <v>56</v>
      </c>
      <c r="C8">
        <v>20</v>
      </c>
    </row>
    <row r="9" spans="1:3" x14ac:dyDescent="0.25">
      <c r="A9">
        <v>7</v>
      </c>
      <c r="B9" t="s">
        <v>57</v>
      </c>
      <c r="C9">
        <v>4</v>
      </c>
    </row>
    <row r="10" spans="1:3" x14ac:dyDescent="0.25">
      <c r="A10">
        <v>8</v>
      </c>
      <c r="B10" t="s">
        <v>58</v>
      </c>
      <c r="C10">
        <v>11</v>
      </c>
    </row>
    <row r="11" spans="1:3" x14ac:dyDescent="0.25">
      <c r="A11">
        <v>9</v>
      </c>
      <c r="B11" t="s">
        <v>59</v>
      </c>
      <c r="C11">
        <v>11</v>
      </c>
    </row>
    <row r="12" spans="1:3" x14ac:dyDescent="0.25">
      <c r="A12">
        <v>10</v>
      </c>
      <c r="B12" t="s">
        <v>60</v>
      </c>
      <c r="C12">
        <v>11</v>
      </c>
    </row>
    <row r="13" spans="1:3" x14ac:dyDescent="0.25">
      <c r="A13">
        <v>11</v>
      </c>
      <c r="B13" t="s">
        <v>61</v>
      </c>
      <c r="C13">
        <v>11</v>
      </c>
    </row>
    <row r="14" spans="1:3" x14ac:dyDescent="0.25">
      <c r="A14">
        <v>12</v>
      </c>
      <c r="B14" t="s">
        <v>62</v>
      </c>
      <c r="C14">
        <v>2</v>
      </c>
    </row>
    <row r="15" spans="1:3" x14ac:dyDescent="0.25">
      <c r="A15">
        <v>13</v>
      </c>
      <c r="B15" t="s">
        <v>63</v>
      </c>
      <c r="C15">
        <v>3</v>
      </c>
    </row>
    <row r="16" spans="1:3" x14ac:dyDescent="0.25">
      <c r="A16">
        <v>14</v>
      </c>
      <c r="B16" t="s">
        <v>64</v>
      </c>
      <c r="C16">
        <v>6</v>
      </c>
    </row>
    <row r="17" spans="1:3" x14ac:dyDescent="0.25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de Pagamento</vt:lpstr>
      <vt:lpstr>Funcionarios</vt:lpstr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2021-09-18T17:27:00Z</dcterms:modified>
</cp:coreProperties>
</file>