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Python\transfer\trend\"/>
    </mc:Choice>
  </mc:AlternateContent>
  <bookViews>
    <workbookView xWindow="360" yWindow="0" windowWidth="21600" windowHeight="14580" tabRatio="500" activeTab="1"/>
  </bookViews>
  <sheets>
    <sheet name="Rules" sheetId="1" r:id="rId1"/>
    <sheet name="Markets" sheetId="2" r:id="rId2"/>
    <sheet name="Data" sheetId="3" r:id="rId3"/>
    <sheet name="Volatility Info" sheetId="4" r:id="rId4"/>
    <sheet name="Studies to perform" sheetId="6" r:id="rId5"/>
    <sheet name="Notes" sheetId="7" r:id="rId6"/>
    <sheet name="Min Portfolio Size" sheetId="8" r:id="rId7"/>
  </sheets>
  <calcPr calcId="162913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M507" i="3" l="1"/>
  <c r="AM506" i="3"/>
  <c r="AM505" i="3"/>
  <c r="AM504" i="3"/>
  <c r="AM503" i="3"/>
  <c r="AM502" i="3"/>
  <c r="AM501" i="3"/>
  <c r="AM500" i="3"/>
  <c r="AM499" i="3"/>
  <c r="AM498" i="3"/>
  <c r="AM497" i="3"/>
  <c r="AM496" i="3"/>
  <c r="AM495" i="3"/>
  <c r="AM494" i="3"/>
  <c r="AM493" i="3"/>
  <c r="AM492" i="3"/>
  <c r="AM491" i="3"/>
  <c r="AM490" i="3"/>
  <c r="AM489" i="3"/>
  <c r="AM488" i="3"/>
  <c r="AM487" i="3"/>
  <c r="AM486" i="3"/>
  <c r="AM485" i="3"/>
  <c r="AM484" i="3"/>
  <c r="AM483" i="3"/>
  <c r="AM482" i="3"/>
  <c r="AM481" i="3"/>
  <c r="AM480" i="3"/>
  <c r="AM479" i="3"/>
  <c r="AM478" i="3"/>
  <c r="AM477" i="3"/>
  <c r="AM476" i="3"/>
  <c r="AM475" i="3"/>
  <c r="AM474" i="3"/>
  <c r="AM473" i="3"/>
  <c r="AM472" i="3"/>
  <c r="AM471" i="3"/>
  <c r="AM470" i="3"/>
  <c r="AM469" i="3"/>
  <c r="AM468" i="3"/>
  <c r="AM467" i="3"/>
  <c r="AM466" i="3"/>
  <c r="AM465" i="3"/>
  <c r="AM464" i="3"/>
  <c r="AM463" i="3"/>
  <c r="AM462" i="3"/>
  <c r="AM461" i="3"/>
  <c r="AM460" i="3"/>
  <c r="AM459" i="3"/>
  <c r="AM458" i="3"/>
  <c r="AM457" i="3"/>
  <c r="AM456" i="3"/>
  <c r="AM455" i="3"/>
  <c r="AM454" i="3"/>
  <c r="AM453" i="3"/>
  <c r="AM452" i="3"/>
  <c r="AM451" i="3"/>
  <c r="AM450" i="3"/>
  <c r="AM449" i="3"/>
  <c r="AM448" i="3"/>
  <c r="AM447" i="3"/>
  <c r="AM446" i="3"/>
  <c r="AM445" i="3"/>
  <c r="AM444" i="3"/>
  <c r="AM443" i="3"/>
  <c r="AM442" i="3"/>
  <c r="AM441" i="3"/>
  <c r="AM440" i="3"/>
  <c r="AM439" i="3"/>
  <c r="AM438" i="3"/>
  <c r="AM437" i="3"/>
  <c r="AM436" i="3"/>
  <c r="AM435" i="3"/>
  <c r="AM434" i="3"/>
  <c r="AM433" i="3"/>
  <c r="AM432" i="3"/>
  <c r="AM431" i="3"/>
  <c r="AM430" i="3"/>
  <c r="AM429" i="3"/>
  <c r="AM428" i="3"/>
  <c r="AM427" i="3"/>
  <c r="AM426" i="3"/>
  <c r="AM425" i="3"/>
  <c r="AM424" i="3"/>
  <c r="AM423" i="3"/>
  <c r="AM422" i="3"/>
  <c r="AM421" i="3"/>
  <c r="AM420" i="3"/>
  <c r="AM419" i="3"/>
  <c r="AM418" i="3"/>
  <c r="AM417" i="3"/>
  <c r="AM416" i="3"/>
  <c r="AM415" i="3"/>
  <c r="AM414" i="3"/>
  <c r="AM413" i="3"/>
  <c r="AM412" i="3"/>
  <c r="AM411" i="3"/>
  <c r="AM410" i="3"/>
  <c r="AM409" i="3"/>
  <c r="AM408" i="3"/>
  <c r="AM407" i="3"/>
  <c r="AM406" i="3"/>
  <c r="AM405" i="3"/>
  <c r="AM404" i="3"/>
  <c r="AM403" i="3"/>
  <c r="AM402" i="3"/>
  <c r="AM401" i="3"/>
  <c r="AM400" i="3"/>
  <c r="AM399" i="3"/>
  <c r="AM398" i="3"/>
  <c r="AM397" i="3"/>
  <c r="AM396" i="3"/>
  <c r="AM395" i="3"/>
  <c r="AM394" i="3"/>
  <c r="AM393" i="3"/>
  <c r="AM392" i="3"/>
  <c r="AM391" i="3"/>
  <c r="AM390" i="3"/>
  <c r="AM389" i="3"/>
  <c r="AM388" i="3"/>
  <c r="AM387" i="3"/>
  <c r="AM386" i="3"/>
  <c r="AM385" i="3"/>
  <c r="AM384" i="3"/>
  <c r="AM383" i="3"/>
  <c r="AM382" i="3"/>
  <c r="AM381" i="3"/>
  <c r="AM380" i="3"/>
  <c r="AM379" i="3"/>
  <c r="AM378" i="3"/>
  <c r="AM377" i="3"/>
  <c r="AM376" i="3"/>
  <c r="AM375" i="3"/>
  <c r="AM374" i="3"/>
  <c r="AM373" i="3"/>
  <c r="AM372" i="3"/>
  <c r="AM371" i="3"/>
  <c r="AM370" i="3"/>
  <c r="AM369" i="3"/>
  <c r="AM368" i="3"/>
  <c r="AM367" i="3"/>
  <c r="AM366" i="3"/>
  <c r="AM365" i="3"/>
  <c r="AM364" i="3"/>
  <c r="AM363" i="3"/>
  <c r="AM362" i="3"/>
  <c r="AM361" i="3"/>
  <c r="AM360" i="3"/>
  <c r="AM359" i="3"/>
  <c r="AM358" i="3"/>
  <c r="AM357" i="3"/>
  <c r="AM356" i="3"/>
  <c r="AM355" i="3"/>
  <c r="AM354" i="3"/>
  <c r="AM353" i="3"/>
  <c r="AM352" i="3"/>
  <c r="AM351" i="3"/>
  <c r="AM350" i="3"/>
  <c r="AM349" i="3"/>
  <c r="AM348" i="3"/>
  <c r="AM347" i="3"/>
  <c r="AM346" i="3"/>
  <c r="AM345" i="3"/>
  <c r="AM344" i="3"/>
  <c r="AM343" i="3"/>
  <c r="AM342" i="3"/>
  <c r="AM341" i="3"/>
  <c r="AM340" i="3"/>
  <c r="AM339" i="3"/>
  <c r="AM338" i="3"/>
  <c r="AM337" i="3"/>
  <c r="AM336" i="3"/>
  <c r="AM335" i="3"/>
  <c r="AM334" i="3"/>
  <c r="AM333" i="3"/>
  <c r="AM332" i="3"/>
  <c r="AM331" i="3"/>
  <c r="AM330" i="3"/>
  <c r="AM329" i="3"/>
  <c r="AM328" i="3"/>
  <c r="AM327" i="3"/>
  <c r="AM326" i="3"/>
  <c r="AM325" i="3"/>
  <c r="AM324" i="3"/>
  <c r="AM323" i="3"/>
  <c r="AM322" i="3"/>
  <c r="AM321" i="3"/>
  <c r="AM320" i="3"/>
  <c r="AM319" i="3"/>
  <c r="AM318" i="3"/>
  <c r="AM317" i="3"/>
  <c r="AM316" i="3"/>
  <c r="AM315" i="3"/>
  <c r="AM314" i="3"/>
  <c r="AM313" i="3"/>
  <c r="AM312" i="3"/>
  <c r="AM311" i="3"/>
  <c r="AM310" i="3"/>
  <c r="AM309" i="3"/>
  <c r="AM308" i="3"/>
  <c r="AM307" i="3"/>
  <c r="AM306" i="3"/>
  <c r="AM305" i="3"/>
  <c r="AM304" i="3"/>
  <c r="AM303" i="3"/>
  <c r="AM302" i="3"/>
  <c r="AM301" i="3"/>
  <c r="AM300" i="3"/>
  <c r="AM299" i="3"/>
  <c r="AM298" i="3"/>
  <c r="AM297" i="3"/>
  <c r="AM296" i="3"/>
  <c r="AM295" i="3"/>
  <c r="AM294" i="3"/>
  <c r="AM293" i="3"/>
  <c r="AM292" i="3"/>
  <c r="AM291" i="3"/>
  <c r="AM290" i="3"/>
  <c r="AM289" i="3"/>
  <c r="AM288" i="3"/>
  <c r="AM287" i="3"/>
  <c r="AM286" i="3"/>
  <c r="AM285" i="3"/>
  <c r="AM284" i="3"/>
  <c r="AM283" i="3"/>
  <c r="AM282" i="3"/>
  <c r="AM281" i="3"/>
  <c r="AM280" i="3"/>
  <c r="AM279" i="3"/>
  <c r="AM278" i="3"/>
  <c r="AM277" i="3"/>
  <c r="AM276" i="3"/>
  <c r="AM275" i="3"/>
  <c r="AM274" i="3"/>
  <c r="AM273" i="3"/>
  <c r="AM272" i="3"/>
  <c r="AM271" i="3"/>
  <c r="AM270" i="3"/>
  <c r="AM269" i="3"/>
  <c r="AM268" i="3"/>
  <c r="AM267" i="3"/>
  <c r="AM266" i="3"/>
  <c r="AM265" i="3"/>
  <c r="AM264" i="3"/>
  <c r="AM263" i="3"/>
  <c r="AM262" i="3"/>
  <c r="AM261" i="3"/>
  <c r="AM260" i="3"/>
  <c r="AM259" i="3"/>
  <c r="AM258" i="3"/>
  <c r="AM257" i="3"/>
  <c r="AM256" i="3"/>
  <c r="AM255" i="3"/>
  <c r="AM254" i="3"/>
  <c r="AM253" i="3"/>
  <c r="AM252" i="3"/>
  <c r="AM251" i="3"/>
  <c r="AM250" i="3"/>
  <c r="AM249" i="3"/>
  <c r="AM248" i="3"/>
  <c r="AM247" i="3"/>
  <c r="AM246" i="3"/>
  <c r="AM245" i="3"/>
  <c r="AM244" i="3"/>
  <c r="AM243" i="3"/>
  <c r="AM242" i="3"/>
  <c r="AM241" i="3"/>
  <c r="AM240" i="3"/>
  <c r="AM239" i="3"/>
  <c r="AM238" i="3"/>
  <c r="AM237" i="3"/>
  <c r="AM236" i="3"/>
  <c r="AM235" i="3"/>
  <c r="AM234" i="3"/>
  <c r="AM233" i="3"/>
  <c r="AM232" i="3"/>
  <c r="AM231" i="3"/>
  <c r="AM230" i="3"/>
  <c r="AM229" i="3"/>
  <c r="AM228" i="3"/>
  <c r="AM227" i="3"/>
  <c r="AM226" i="3"/>
  <c r="AM225" i="3"/>
  <c r="AM224" i="3"/>
  <c r="AM223" i="3"/>
  <c r="AM222" i="3"/>
  <c r="AM221" i="3"/>
  <c r="AM220" i="3"/>
  <c r="AM219" i="3"/>
  <c r="AM218" i="3"/>
  <c r="AM217" i="3"/>
  <c r="AM216" i="3"/>
  <c r="AM215" i="3"/>
  <c r="AM214" i="3"/>
  <c r="AM213" i="3"/>
  <c r="AM212" i="3"/>
  <c r="AM211" i="3"/>
  <c r="AM210" i="3"/>
  <c r="AM209" i="3"/>
  <c r="AM208" i="3"/>
  <c r="AM207" i="3"/>
  <c r="AM206" i="3"/>
  <c r="AM205" i="3"/>
  <c r="AM204" i="3"/>
  <c r="AM203" i="3"/>
  <c r="AM202" i="3"/>
  <c r="AM201" i="3"/>
  <c r="AM200" i="3"/>
  <c r="AM199" i="3"/>
  <c r="AM198" i="3"/>
  <c r="AM197" i="3"/>
  <c r="AM196" i="3"/>
  <c r="AM195" i="3"/>
  <c r="AM194" i="3"/>
  <c r="AM193" i="3"/>
  <c r="AM192" i="3"/>
  <c r="AM191" i="3"/>
  <c r="AM190" i="3"/>
  <c r="AM189" i="3"/>
  <c r="AM188" i="3"/>
  <c r="AM187" i="3"/>
  <c r="AM186" i="3"/>
  <c r="AM185" i="3"/>
  <c r="AM184" i="3"/>
  <c r="AM183" i="3"/>
  <c r="AM182" i="3"/>
  <c r="AM181" i="3"/>
  <c r="AM180" i="3"/>
  <c r="AM179" i="3"/>
  <c r="AM178" i="3"/>
  <c r="AM177" i="3"/>
  <c r="AM176" i="3"/>
  <c r="AM175" i="3"/>
  <c r="AM174" i="3"/>
  <c r="AM173" i="3"/>
  <c r="AM172" i="3"/>
  <c r="AM171" i="3"/>
  <c r="AM170" i="3"/>
  <c r="AM169" i="3"/>
  <c r="AM168" i="3"/>
  <c r="AM167" i="3"/>
  <c r="AM166" i="3"/>
  <c r="AM165" i="3"/>
  <c r="AM164" i="3"/>
  <c r="AM163" i="3"/>
  <c r="AM162" i="3"/>
  <c r="AM161" i="3"/>
  <c r="AM160" i="3"/>
  <c r="AM159" i="3"/>
  <c r="AM158" i="3"/>
  <c r="AM157" i="3"/>
  <c r="AM156" i="3"/>
  <c r="AM155" i="3"/>
  <c r="AM154" i="3"/>
  <c r="AM153" i="3"/>
  <c r="AM152" i="3"/>
  <c r="AM151" i="3"/>
  <c r="AM150" i="3"/>
  <c r="AM149" i="3"/>
  <c r="AM148" i="3"/>
  <c r="AM147" i="3"/>
  <c r="AM146" i="3"/>
  <c r="AM145" i="3"/>
  <c r="AM144" i="3"/>
  <c r="AM143" i="3"/>
  <c r="AM142" i="3"/>
  <c r="AM141" i="3"/>
  <c r="AM140" i="3"/>
  <c r="AM139" i="3"/>
  <c r="AM138" i="3"/>
  <c r="AM137" i="3"/>
  <c r="AM136" i="3"/>
  <c r="AM135" i="3"/>
  <c r="AM134" i="3"/>
  <c r="AM133" i="3"/>
  <c r="AM132" i="3"/>
  <c r="AM131" i="3"/>
  <c r="AM130" i="3"/>
  <c r="AM129" i="3"/>
  <c r="AM128" i="3"/>
  <c r="AM127" i="3"/>
  <c r="AM126" i="3"/>
  <c r="AM125" i="3"/>
  <c r="AM124" i="3"/>
  <c r="AM123" i="3"/>
  <c r="AM122" i="3"/>
  <c r="AM121" i="3"/>
  <c r="AM120" i="3"/>
  <c r="AM119" i="3"/>
  <c r="AM118" i="3"/>
  <c r="AM117" i="3"/>
  <c r="AM116" i="3"/>
  <c r="AM115" i="3"/>
  <c r="AM114" i="3"/>
  <c r="AM113" i="3"/>
  <c r="AM112" i="3"/>
  <c r="AM111" i="3"/>
  <c r="AM110" i="3"/>
  <c r="AM109" i="3"/>
  <c r="AM108" i="3"/>
  <c r="AM107" i="3"/>
  <c r="AM106" i="3"/>
  <c r="AM105" i="3"/>
  <c r="AM104" i="3"/>
  <c r="AN7" i="3"/>
  <c r="AN6" i="3"/>
  <c r="AN5" i="3"/>
  <c r="AH507" i="3"/>
  <c r="AH506" i="3"/>
  <c r="AH505" i="3"/>
  <c r="AH504" i="3"/>
  <c r="AH503" i="3"/>
  <c r="AH502" i="3"/>
  <c r="AH501" i="3"/>
  <c r="AH500" i="3"/>
  <c r="AH499" i="3"/>
  <c r="AH498" i="3"/>
  <c r="AH497" i="3"/>
  <c r="AH496" i="3"/>
  <c r="AH495" i="3"/>
  <c r="AH494" i="3"/>
  <c r="AH493" i="3"/>
  <c r="AH492" i="3"/>
  <c r="AH491" i="3"/>
  <c r="AH490" i="3"/>
  <c r="AH489" i="3"/>
  <c r="AH488" i="3"/>
  <c r="AH487" i="3"/>
  <c r="AH486" i="3"/>
  <c r="AH485" i="3"/>
  <c r="AH484" i="3"/>
  <c r="AH483" i="3"/>
  <c r="AH482" i="3"/>
  <c r="AH481" i="3"/>
  <c r="AH480" i="3"/>
  <c r="AH479" i="3"/>
  <c r="AH478" i="3"/>
  <c r="AH477" i="3"/>
  <c r="AH476" i="3"/>
  <c r="AH475" i="3"/>
  <c r="AH474" i="3"/>
  <c r="AH473" i="3"/>
  <c r="AH472" i="3"/>
  <c r="AH471" i="3"/>
  <c r="AH470" i="3"/>
  <c r="AH469" i="3"/>
  <c r="AH468" i="3"/>
  <c r="AH467" i="3"/>
  <c r="AH466" i="3"/>
  <c r="AH465" i="3"/>
  <c r="AH464" i="3"/>
  <c r="AH463" i="3"/>
  <c r="AH462" i="3"/>
  <c r="AH461" i="3"/>
  <c r="AH460" i="3"/>
  <c r="AH459" i="3"/>
  <c r="AH458" i="3"/>
  <c r="AH457" i="3"/>
  <c r="AH456" i="3"/>
  <c r="AH455" i="3"/>
  <c r="AH454" i="3"/>
  <c r="AH453" i="3"/>
  <c r="AH452" i="3"/>
  <c r="AH451" i="3"/>
  <c r="AH450" i="3"/>
  <c r="AH449" i="3"/>
  <c r="AH448" i="3"/>
  <c r="AH447" i="3"/>
  <c r="AH446" i="3"/>
  <c r="AH445" i="3"/>
  <c r="AH444" i="3"/>
  <c r="AH443" i="3"/>
  <c r="AH442" i="3"/>
  <c r="AH441" i="3"/>
  <c r="AH440" i="3"/>
  <c r="AH439" i="3"/>
  <c r="AH438" i="3"/>
  <c r="AH437" i="3"/>
  <c r="AH436" i="3"/>
  <c r="AH435" i="3"/>
  <c r="AH434" i="3"/>
  <c r="AH433" i="3"/>
  <c r="AH432" i="3"/>
  <c r="AH431" i="3"/>
  <c r="AH430" i="3"/>
  <c r="AH429" i="3"/>
  <c r="AH428" i="3"/>
  <c r="AH427" i="3"/>
  <c r="AH426" i="3"/>
  <c r="AH425" i="3"/>
  <c r="AH424" i="3"/>
  <c r="AH423" i="3"/>
  <c r="AH422" i="3"/>
  <c r="AH421" i="3"/>
  <c r="AH420" i="3"/>
  <c r="AH419" i="3"/>
  <c r="AH418" i="3"/>
  <c r="AH417" i="3"/>
  <c r="AH416" i="3"/>
  <c r="AH415" i="3"/>
  <c r="AH414" i="3"/>
  <c r="AH413" i="3"/>
  <c r="AH412" i="3"/>
  <c r="AH411" i="3"/>
  <c r="AH410" i="3"/>
  <c r="AH409" i="3"/>
  <c r="AH408" i="3"/>
  <c r="AH407" i="3"/>
  <c r="AH406" i="3"/>
  <c r="AH405" i="3"/>
  <c r="AH404" i="3"/>
  <c r="AH403" i="3"/>
  <c r="AH402" i="3"/>
  <c r="AH401" i="3"/>
  <c r="AH400" i="3"/>
  <c r="AH399" i="3"/>
  <c r="AH398" i="3"/>
  <c r="AH397" i="3"/>
  <c r="AH396" i="3"/>
  <c r="AH395" i="3"/>
  <c r="AH394" i="3"/>
  <c r="AH393" i="3"/>
  <c r="AH392" i="3"/>
  <c r="AH391" i="3"/>
  <c r="AH390" i="3"/>
  <c r="AH389" i="3"/>
  <c r="AH388" i="3"/>
  <c r="AH387" i="3"/>
  <c r="AH386" i="3"/>
  <c r="AH385" i="3"/>
  <c r="AH384" i="3"/>
  <c r="AH383" i="3"/>
  <c r="AH382" i="3"/>
  <c r="AH381" i="3"/>
  <c r="AH380" i="3"/>
  <c r="AH379" i="3"/>
  <c r="AH378" i="3"/>
  <c r="AH377" i="3"/>
  <c r="AH376" i="3"/>
  <c r="AH375" i="3"/>
  <c r="AH374" i="3"/>
  <c r="AH373" i="3"/>
  <c r="AH372" i="3"/>
  <c r="AH371" i="3"/>
  <c r="AH370" i="3"/>
  <c r="AH369" i="3"/>
  <c r="AH368" i="3"/>
  <c r="AH367" i="3"/>
  <c r="AH366" i="3"/>
  <c r="AH365" i="3"/>
  <c r="AH364" i="3"/>
  <c r="AH363" i="3"/>
  <c r="AH362" i="3"/>
  <c r="AH361" i="3"/>
  <c r="AH360" i="3"/>
  <c r="AH359" i="3"/>
  <c r="AH358" i="3"/>
  <c r="AH357" i="3"/>
  <c r="AH356" i="3"/>
  <c r="AH355" i="3"/>
  <c r="AH354" i="3"/>
  <c r="AH353" i="3"/>
  <c r="AH352" i="3"/>
  <c r="AH351" i="3"/>
  <c r="AH350" i="3"/>
  <c r="AH349" i="3"/>
  <c r="AH348" i="3"/>
  <c r="AH347" i="3"/>
  <c r="AH346" i="3"/>
  <c r="AH345" i="3"/>
  <c r="AH344" i="3"/>
  <c r="AH343" i="3"/>
  <c r="AH342" i="3"/>
  <c r="AH341" i="3"/>
  <c r="AH340" i="3"/>
  <c r="AH339" i="3"/>
  <c r="AH338" i="3"/>
  <c r="AH337" i="3"/>
  <c r="AH336" i="3"/>
  <c r="AH335" i="3"/>
  <c r="AH334" i="3"/>
  <c r="AH333" i="3"/>
  <c r="AH332" i="3"/>
  <c r="AH331" i="3"/>
  <c r="AH330" i="3"/>
  <c r="AH329" i="3"/>
  <c r="AH328" i="3"/>
  <c r="AH327" i="3"/>
  <c r="AH326" i="3"/>
  <c r="AH325" i="3"/>
  <c r="AH324" i="3"/>
  <c r="AH323" i="3"/>
  <c r="AH322" i="3"/>
  <c r="AH321" i="3"/>
  <c r="AH320" i="3"/>
  <c r="AH319" i="3"/>
  <c r="AH318" i="3"/>
  <c r="AH317" i="3"/>
  <c r="AH316" i="3"/>
  <c r="AH315" i="3"/>
  <c r="AH314" i="3"/>
  <c r="AH313" i="3"/>
  <c r="AH312" i="3"/>
  <c r="AH311" i="3"/>
  <c r="AH310" i="3"/>
  <c r="AH309" i="3"/>
  <c r="AH308" i="3"/>
  <c r="AH307" i="3"/>
  <c r="AH306" i="3"/>
  <c r="AH305" i="3"/>
  <c r="AH304" i="3"/>
  <c r="AH303" i="3"/>
  <c r="AH302" i="3"/>
  <c r="AH301" i="3"/>
  <c r="AH300" i="3"/>
  <c r="AH299" i="3"/>
  <c r="AH298" i="3"/>
  <c r="AH297" i="3"/>
  <c r="AH296" i="3"/>
  <c r="AH295" i="3"/>
  <c r="AH294" i="3"/>
  <c r="AH293" i="3"/>
  <c r="AH292" i="3"/>
  <c r="AH291" i="3"/>
  <c r="AH290" i="3"/>
  <c r="AH289" i="3"/>
  <c r="AH288" i="3"/>
  <c r="AH287" i="3"/>
  <c r="AH286" i="3"/>
  <c r="AH285" i="3"/>
  <c r="AH284" i="3"/>
  <c r="AH283" i="3"/>
  <c r="AH282" i="3"/>
  <c r="AH281" i="3"/>
  <c r="AH280" i="3"/>
  <c r="AH279" i="3"/>
  <c r="AH278" i="3"/>
  <c r="AH277" i="3"/>
  <c r="AH276" i="3"/>
  <c r="AH275" i="3"/>
  <c r="AH274" i="3"/>
  <c r="AH273" i="3"/>
  <c r="AH272" i="3"/>
  <c r="AH271" i="3"/>
  <c r="AH270" i="3"/>
  <c r="AH269" i="3"/>
  <c r="AH268" i="3"/>
  <c r="AH267" i="3"/>
  <c r="AH266" i="3"/>
  <c r="AH265" i="3"/>
  <c r="AH264" i="3"/>
  <c r="AH263" i="3"/>
  <c r="AH262" i="3"/>
  <c r="AH261" i="3"/>
  <c r="AH260" i="3"/>
  <c r="AH259" i="3"/>
  <c r="AH258" i="3"/>
  <c r="AH257" i="3"/>
  <c r="AH256" i="3"/>
  <c r="AH255" i="3"/>
  <c r="AH254" i="3"/>
  <c r="AH253" i="3"/>
  <c r="AH252" i="3"/>
  <c r="AH251" i="3"/>
  <c r="AH250" i="3"/>
  <c r="AH249" i="3"/>
  <c r="AH248" i="3"/>
  <c r="AH247" i="3"/>
  <c r="AH246" i="3"/>
  <c r="AH245" i="3"/>
  <c r="AH244" i="3"/>
  <c r="AH243" i="3"/>
  <c r="AH242" i="3"/>
  <c r="AH241" i="3"/>
  <c r="AH240" i="3"/>
  <c r="AH239" i="3"/>
  <c r="AH238" i="3"/>
  <c r="AH237" i="3"/>
  <c r="AH236" i="3"/>
  <c r="AH235" i="3"/>
  <c r="AH234" i="3"/>
  <c r="AH233" i="3"/>
  <c r="AH232" i="3"/>
  <c r="AH231" i="3"/>
  <c r="AH230" i="3"/>
  <c r="AH229" i="3"/>
  <c r="AH228" i="3"/>
  <c r="AH227" i="3"/>
  <c r="AH226" i="3"/>
  <c r="AH225" i="3"/>
  <c r="AH224" i="3"/>
  <c r="AH223" i="3"/>
  <c r="AH222" i="3"/>
  <c r="AH221" i="3"/>
  <c r="AH220" i="3"/>
  <c r="AH219" i="3"/>
  <c r="AH218" i="3"/>
  <c r="AH217" i="3"/>
  <c r="AH216" i="3"/>
  <c r="AH215" i="3"/>
  <c r="AH214" i="3"/>
  <c r="AH213" i="3"/>
  <c r="AH212" i="3"/>
  <c r="AH211" i="3"/>
  <c r="AH210" i="3"/>
  <c r="AH209" i="3"/>
  <c r="AH208" i="3"/>
  <c r="AH207" i="3"/>
  <c r="AH206" i="3"/>
  <c r="AH205" i="3"/>
  <c r="AH204" i="3"/>
  <c r="AH203" i="3"/>
  <c r="AH202" i="3"/>
  <c r="AH201" i="3"/>
  <c r="AH200" i="3"/>
  <c r="AH199" i="3"/>
  <c r="AH198" i="3"/>
  <c r="AH197" i="3"/>
  <c r="AH196" i="3"/>
  <c r="AH195" i="3"/>
  <c r="AH194" i="3"/>
  <c r="AH193" i="3"/>
  <c r="AH192" i="3"/>
  <c r="AH191" i="3"/>
  <c r="AH190" i="3"/>
  <c r="AH189" i="3"/>
  <c r="AH188" i="3"/>
  <c r="AH187" i="3"/>
  <c r="AH186" i="3"/>
  <c r="AH185" i="3"/>
  <c r="AH184" i="3"/>
  <c r="AH183" i="3"/>
  <c r="AH182" i="3"/>
  <c r="AH181" i="3"/>
  <c r="AH180" i="3"/>
  <c r="AH179" i="3"/>
  <c r="AH178" i="3"/>
  <c r="AH177" i="3"/>
  <c r="AH176" i="3"/>
  <c r="AH175" i="3"/>
  <c r="AH174" i="3"/>
  <c r="AH173" i="3"/>
  <c r="AH172" i="3"/>
  <c r="AH171" i="3"/>
  <c r="AH170" i="3"/>
  <c r="AH169" i="3"/>
  <c r="AH168" i="3"/>
  <c r="AH167" i="3"/>
  <c r="AH166" i="3"/>
  <c r="AH165" i="3"/>
  <c r="AH164" i="3"/>
  <c r="AH163" i="3"/>
  <c r="AH162" i="3"/>
  <c r="AH161" i="3"/>
  <c r="AH160" i="3"/>
  <c r="AH159" i="3"/>
  <c r="AH158" i="3"/>
  <c r="AH157" i="3"/>
  <c r="AH156" i="3"/>
  <c r="AH155" i="3"/>
  <c r="AH154" i="3"/>
  <c r="AH153" i="3"/>
  <c r="AH152" i="3"/>
  <c r="AH151" i="3"/>
  <c r="AH150" i="3"/>
  <c r="AH149" i="3"/>
  <c r="AH148" i="3"/>
  <c r="AH147" i="3"/>
  <c r="AH146" i="3"/>
  <c r="AH145" i="3"/>
  <c r="AH144" i="3"/>
  <c r="AH143" i="3"/>
  <c r="AH142" i="3"/>
  <c r="AH141" i="3"/>
  <c r="AH140" i="3"/>
  <c r="AH139" i="3"/>
  <c r="AH138" i="3"/>
  <c r="AH137" i="3"/>
  <c r="AH136" i="3"/>
  <c r="AH135" i="3"/>
  <c r="AH134" i="3"/>
  <c r="AH133" i="3"/>
  <c r="AH132" i="3"/>
  <c r="AH131" i="3"/>
  <c r="AH130" i="3"/>
  <c r="AH129" i="3"/>
  <c r="AH128" i="3"/>
  <c r="AH127" i="3"/>
  <c r="AH126" i="3"/>
  <c r="AH125" i="3"/>
  <c r="AH124" i="3"/>
  <c r="AH123" i="3"/>
  <c r="AH122" i="3"/>
  <c r="AH121" i="3"/>
  <c r="AH120" i="3"/>
  <c r="AH119" i="3"/>
  <c r="AH118" i="3"/>
  <c r="AH117" i="3"/>
  <c r="AH116" i="3"/>
  <c r="AH115" i="3"/>
  <c r="AH114" i="3"/>
  <c r="AH113" i="3"/>
  <c r="AH112" i="3"/>
  <c r="AH111" i="3"/>
  <c r="AH110" i="3"/>
  <c r="AH109" i="3"/>
  <c r="AH108" i="3"/>
  <c r="AH107" i="3"/>
  <c r="AH106" i="3"/>
  <c r="AH105" i="3"/>
  <c r="AH104" i="3"/>
  <c r="AI7" i="3"/>
  <c r="AI6" i="3"/>
  <c r="AI5" i="3"/>
  <c r="AC507" i="3"/>
  <c r="AC506" i="3"/>
  <c r="AC505" i="3"/>
  <c r="AC504" i="3"/>
  <c r="AC503" i="3"/>
  <c r="AC502" i="3"/>
  <c r="AC501" i="3"/>
  <c r="AC500" i="3"/>
  <c r="AC499" i="3"/>
  <c r="AC498" i="3"/>
  <c r="AC497" i="3"/>
  <c r="AC496" i="3"/>
  <c r="AC495" i="3"/>
  <c r="AC494" i="3"/>
  <c r="AC493" i="3"/>
  <c r="AC492" i="3"/>
  <c r="AC491" i="3"/>
  <c r="AC490" i="3"/>
  <c r="AC489" i="3"/>
  <c r="AC488" i="3"/>
  <c r="AC487" i="3"/>
  <c r="AC486" i="3"/>
  <c r="AC485" i="3"/>
  <c r="AC484" i="3"/>
  <c r="AC483" i="3"/>
  <c r="AC482" i="3"/>
  <c r="AC481" i="3"/>
  <c r="AC480" i="3"/>
  <c r="AC479" i="3"/>
  <c r="AC478" i="3"/>
  <c r="AC477" i="3"/>
  <c r="AC476" i="3"/>
  <c r="AC475" i="3"/>
  <c r="AC474" i="3"/>
  <c r="AC473" i="3"/>
  <c r="AC472" i="3"/>
  <c r="AC471" i="3"/>
  <c r="AC470" i="3"/>
  <c r="AC469" i="3"/>
  <c r="AC468" i="3"/>
  <c r="AC467" i="3"/>
  <c r="AC466" i="3"/>
  <c r="AC465" i="3"/>
  <c r="AC464" i="3"/>
  <c r="AC463" i="3"/>
  <c r="AC462" i="3"/>
  <c r="AC461" i="3"/>
  <c r="AC460" i="3"/>
  <c r="AC459" i="3"/>
  <c r="AC458" i="3"/>
  <c r="AC457" i="3"/>
  <c r="AC456" i="3"/>
  <c r="AC455" i="3"/>
  <c r="AC454" i="3"/>
  <c r="AC453" i="3"/>
  <c r="AC452" i="3"/>
  <c r="AC451" i="3"/>
  <c r="AC450" i="3"/>
  <c r="AC449" i="3"/>
  <c r="AC448" i="3"/>
  <c r="AC447" i="3"/>
  <c r="AC446" i="3"/>
  <c r="AC445" i="3"/>
  <c r="AC444" i="3"/>
  <c r="AC443" i="3"/>
  <c r="AC442" i="3"/>
  <c r="AC441" i="3"/>
  <c r="AC440" i="3"/>
  <c r="AC439" i="3"/>
  <c r="AC438" i="3"/>
  <c r="AC437" i="3"/>
  <c r="AC436" i="3"/>
  <c r="AC435" i="3"/>
  <c r="AC434" i="3"/>
  <c r="AC433" i="3"/>
  <c r="AC432" i="3"/>
  <c r="AC431" i="3"/>
  <c r="AC430" i="3"/>
  <c r="AC429" i="3"/>
  <c r="AC428" i="3"/>
  <c r="AC427" i="3"/>
  <c r="AC426" i="3"/>
  <c r="AC425" i="3"/>
  <c r="AC424" i="3"/>
  <c r="AC423" i="3"/>
  <c r="AC422" i="3"/>
  <c r="AC421" i="3"/>
  <c r="AC420" i="3"/>
  <c r="AC419" i="3"/>
  <c r="AC418" i="3"/>
  <c r="AC417" i="3"/>
  <c r="AC416" i="3"/>
  <c r="AC415" i="3"/>
  <c r="AC414" i="3"/>
  <c r="AC413" i="3"/>
  <c r="AC412" i="3"/>
  <c r="AC411" i="3"/>
  <c r="AC410" i="3"/>
  <c r="AC409" i="3"/>
  <c r="AC408" i="3"/>
  <c r="AC407" i="3"/>
  <c r="AC406" i="3"/>
  <c r="AC405" i="3"/>
  <c r="AC404" i="3"/>
  <c r="AC403" i="3"/>
  <c r="AC402" i="3"/>
  <c r="AC401" i="3"/>
  <c r="AC400" i="3"/>
  <c r="AC399" i="3"/>
  <c r="AC398" i="3"/>
  <c r="AC397" i="3"/>
  <c r="AC396" i="3"/>
  <c r="AC395" i="3"/>
  <c r="AC394" i="3"/>
  <c r="AC393" i="3"/>
  <c r="AC392" i="3"/>
  <c r="AC391" i="3"/>
  <c r="AC390" i="3"/>
  <c r="AC389" i="3"/>
  <c r="AC388" i="3"/>
  <c r="AC387" i="3"/>
  <c r="AC386" i="3"/>
  <c r="AC385" i="3"/>
  <c r="AC384" i="3"/>
  <c r="AC383" i="3"/>
  <c r="AC382" i="3"/>
  <c r="AC381" i="3"/>
  <c r="AC380" i="3"/>
  <c r="AC379" i="3"/>
  <c r="AC378" i="3"/>
  <c r="AC377" i="3"/>
  <c r="AC376" i="3"/>
  <c r="AC375" i="3"/>
  <c r="AC374" i="3"/>
  <c r="AC373" i="3"/>
  <c r="AC372" i="3"/>
  <c r="AC371" i="3"/>
  <c r="AC370" i="3"/>
  <c r="AC369" i="3"/>
  <c r="AC368" i="3"/>
  <c r="AC367" i="3"/>
  <c r="AC366" i="3"/>
  <c r="AC365" i="3"/>
  <c r="AC364" i="3"/>
  <c r="AC363" i="3"/>
  <c r="AC362" i="3"/>
  <c r="AC361" i="3"/>
  <c r="AC360" i="3"/>
  <c r="AC359" i="3"/>
  <c r="AC358" i="3"/>
  <c r="AC357" i="3"/>
  <c r="AC356" i="3"/>
  <c r="AC355" i="3"/>
  <c r="AC354" i="3"/>
  <c r="AC353" i="3"/>
  <c r="AC352" i="3"/>
  <c r="AC351" i="3"/>
  <c r="AC350" i="3"/>
  <c r="AC349" i="3"/>
  <c r="AC348" i="3"/>
  <c r="AC347" i="3"/>
  <c r="AC346" i="3"/>
  <c r="AC345" i="3"/>
  <c r="AC344" i="3"/>
  <c r="AC343" i="3"/>
  <c r="AC342" i="3"/>
  <c r="AC341" i="3"/>
  <c r="AC340" i="3"/>
  <c r="AC339" i="3"/>
  <c r="AC338" i="3"/>
  <c r="AC337" i="3"/>
  <c r="AC336" i="3"/>
  <c r="AC335" i="3"/>
  <c r="AC334" i="3"/>
  <c r="AC333" i="3"/>
  <c r="AC332" i="3"/>
  <c r="AC331" i="3"/>
  <c r="AC330" i="3"/>
  <c r="AC329" i="3"/>
  <c r="AC328" i="3"/>
  <c r="AC327" i="3"/>
  <c r="AC326" i="3"/>
  <c r="AC325" i="3"/>
  <c r="AC324" i="3"/>
  <c r="AC323" i="3"/>
  <c r="AC322" i="3"/>
  <c r="AC321" i="3"/>
  <c r="AC320" i="3"/>
  <c r="AC319" i="3"/>
  <c r="AC318" i="3"/>
  <c r="AC317" i="3"/>
  <c r="AC316" i="3"/>
  <c r="AC315" i="3"/>
  <c r="AC314" i="3"/>
  <c r="AC313" i="3"/>
  <c r="AC312" i="3"/>
  <c r="AC311" i="3"/>
  <c r="AC310" i="3"/>
  <c r="AC309" i="3"/>
  <c r="AC308" i="3"/>
  <c r="AC307" i="3"/>
  <c r="AC306" i="3"/>
  <c r="AC305" i="3"/>
  <c r="AC304" i="3"/>
  <c r="AC303" i="3"/>
  <c r="AC302" i="3"/>
  <c r="AC301" i="3"/>
  <c r="AC300" i="3"/>
  <c r="AC299" i="3"/>
  <c r="AC298" i="3"/>
  <c r="AC297" i="3"/>
  <c r="AC296" i="3"/>
  <c r="AC295" i="3"/>
  <c r="AC294" i="3"/>
  <c r="AC293" i="3"/>
  <c r="AC292" i="3"/>
  <c r="AC291" i="3"/>
  <c r="AC290" i="3"/>
  <c r="AC289" i="3"/>
  <c r="AC288" i="3"/>
  <c r="AC287" i="3"/>
  <c r="AC286" i="3"/>
  <c r="AC285" i="3"/>
  <c r="AC284" i="3"/>
  <c r="AC283" i="3"/>
  <c r="AC282" i="3"/>
  <c r="AC281" i="3"/>
  <c r="AC280" i="3"/>
  <c r="AC279" i="3"/>
  <c r="AC278" i="3"/>
  <c r="AC277" i="3"/>
  <c r="AC276" i="3"/>
  <c r="AC275" i="3"/>
  <c r="AC274" i="3"/>
  <c r="AC273" i="3"/>
  <c r="AC272" i="3"/>
  <c r="AC271" i="3"/>
  <c r="AC270" i="3"/>
  <c r="AC269" i="3"/>
  <c r="AC268" i="3"/>
  <c r="AC267" i="3"/>
  <c r="AC266" i="3"/>
  <c r="AC265" i="3"/>
  <c r="AC264" i="3"/>
  <c r="AC263" i="3"/>
  <c r="AC262" i="3"/>
  <c r="AC261" i="3"/>
  <c r="AC260" i="3"/>
  <c r="AC259" i="3"/>
  <c r="AC258" i="3"/>
  <c r="AC257" i="3"/>
  <c r="AC256" i="3"/>
  <c r="AC255" i="3"/>
  <c r="AC254" i="3"/>
  <c r="AC253" i="3"/>
  <c r="AC252" i="3"/>
  <c r="AC251" i="3"/>
  <c r="AC250" i="3"/>
  <c r="AC249" i="3"/>
  <c r="AC248" i="3"/>
  <c r="AC247" i="3"/>
  <c r="AC246" i="3"/>
  <c r="AC245" i="3"/>
  <c r="AC244" i="3"/>
  <c r="AC243" i="3"/>
  <c r="AC242" i="3"/>
  <c r="AC241" i="3"/>
  <c r="AC240" i="3"/>
  <c r="AC239" i="3"/>
  <c r="AC238" i="3"/>
  <c r="AC237" i="3"/>
  <c r="AC236" i="3"/>
  <c r="AC235" i="3"/>
  <c r="AC234" i="3"/>
  <c r="AC233" i="3"/>
  <c r="AC232" i="3"/>
  <c r="AC231" i="3"/>
  <c r="AC230" i="3"/>
  <c r="AC229" i="3"/>
  <c r="AC228" i="3"/>
  <c r="AC227" i="3"/>
  <c r="AC226" i="3"/>
  <c r="AC225" i="3"/>
  <c r="AC224" i="3"/>
  <c r="AC223" i="3"/>
  <c r="AC222" i="3"/>
  <c r="AC221" i="3"/>
  <c r="AC220" i="3"/>
  <c r="AC219" i="3"/>
  <c r="AC218" i="3"/>
  <c r="AC217" i="3"/>
  <c r="AC216" i="3"/>
  <c r="AC215" i="3"/>
  <c r="AC214" i="3"/>
  <c r="AC213" i="3"/>
  <c r="AC212" i="3"/>
  <c r="AC211" i="3"/>
  <c r="AC210" i="3"/>
  <c r="AC209" i="3"/>
  <c r="AC208" i="3"/>
  <c r="AC207" i="3"/>
  <c r="AC206" i="3"/>
  <c r="AC205" i="3"/>
  <c r="AC204" i="3"/>
  <c r="AC203" i="3"/>
  <c r="AC202" i="3"/>
  <c r="AC201" i="3"/>
  <c r="AC200" i="3"/>
  <c r="AC199" i="3"/>
  <c r="AC198" i="3"/>
  <c r="AC197" i="3"/>
  <c r="AC196" i="3"/>
  <c r="AC195" i="3"/>
  <c r="AC194" i="3"/>
  <c r="AC193" i="3"/>
  <c r="AC192" i="3"/>
  <c r="AC191" i="3"/>
  <c r="AC190" i="3"/>
  <c r="AC189" i="3"/>
  <c r="AC188" i="3"/>
  <c r="AC187" i="3"/>
  <c r="AC186" i="3"/>
  <c r="AC185" i="3"/>
  <c r="AC184" i="3"/>
  <c r="AC183" i="3"/>
  <c r="AC182" i="3"/>
  <c r="AC181" i="3"/>
  <c r="AC180" i="3"/>
  <c r="AC179" i="3"/>
  <c r="AC178" i="3"/>
  <c r="AC177" i="3"/>
  <c r="AC176" i="3"/>
  <c r="AC175" i="3"/>
  <c r="AC174" i="3"/>
  <c r="AC173" i="3"/>
  <c r="AC172" i="3"/>
  <c r="AC171" i="3"/>
  <c r="AC170" i="3"/>
  <c r="AC169" i="3"/>
  <c r="AC168" i="3"/>
  <c r="AC167" i="3"/>
  <c r="AC166" i="3"/>
  <c r="AC165" i="3"/>
  <c r="AC164" i="3"/>
  <c r="AC163" i="3"/>
  <c r="AC162" i="3"/>
  <c r="AC161" i="3"/>
  <c r="AC160" i="3"/>
  <c r="AC159" i="3"/>
  <c r="AC158" i="3"/>
  <c r="AC157" i="3"/>
  <c r="AC156" i="3"/>
  <c r="AC155" i="3"/>
  <c r="AC154" i="3"/>
  <c r="AC153" i="3"/>
  <c r="AC152" i="3"/>
  <c r="AC151" i="3"/>
  <c r="AC150" i="3"/>
  <c r="AC149" i="3"/>
  <c r="AC148" i="3"/>
  <c r="AC147" i="3"/>
  <c r="AC146" i="3"/>
  <c r="AC145" i="3"/>
  <c r="AC144" i="3"/>
  <c r="AC143" i="3"/>
  <c r="AC142" i="3"/>
  <c r="AC141" i="3"/>
  <c r="AC140" i="3"/>
  <c r="AC139" i="3"/>
  <c r="AC138" i="3"/>
  <c r="AC137" i="3"/>
  <c r="AC136" i="3"/>
  <c r="AC135" i="3"/>
  <c r="AC134" i="3"/>
  <c r="AC133" i="3"/>
  <c r="AC132" i="3"/>
  <c r="AC131" i="3"/>
  <c r="AC130" i="3"/>
  <c r="AC129" i="3"/>
  <c r="AC128" i="3"/>
  <c r="AC127" i="3"/>
  <c r="AC126" i="3"/>
  <c r="AC125" i="3"/>
  <c r="AC124" i="3"/>
  <c r="AC123" i="3"/>
  <c r="AC122" i="3"/>
  <c r="AC121" i="3"/>
  <c r="AC120" i="3"/>
  <c r="AC119" i="3"/>
  <c r="AC118" i="3"/>
  <c r="AC117" i="3"/>
  <c r="AC116" i="3"/>
  <c r="AC115" i="3"/>
  <c r="AC114" i="3"/>
  <c r="AC113" i="3"/>
  <c r="AC112" i="3"/>
  <c r="AC111" i="3"/>
  <c r="AC110" i="3"/>
  <c r="AC109" i="3"/>
  <c r="AC108" i="3"/>
  <c r="AC107" i="3"/>
  <c r="AC106" i="3"/>
  <c r="AC105" i="3"/>
  <c r="AC104" i="3"/>
  <c r="AD7" i="3"/>
  <c r="AD6" i="3"/>
  <c r="AD5" i="3"/>
  <c r="X733" i="3"/>
  <c r="X732" i="3"/>
  <c r="X731" i="3"/>
  <c r="X730" i="3"/>
  <c r="X729" i="3"/>
  <c r="X728" i="3"/>
  <c r="X727" i="3"/>
  <c r="X726" i="3"/>
  <c r="X725" i="3"/>
  <c r="X724" i="3"/>
  <c r="X723" i="3"/>
  <c r="X722" i="3"/>
  <c r="X721" i="3"/>
  <c r="X720" i="3"/>
  <c r="X719" i="3"/>
  <c r="X718" i="3"/>
  <c r="X717" i="3"/>
  <c r="X716" i="3"/>
  <c r="X715" i="3"/>
  <c r="X714" i="3"/>
  <c r="X713" i="3"/>
  <c r="X712" i="3"/>
  <c r="X711" i="3"/>
  <c r="X710" i="3"/>
  <c r="X709" i="3"/>
  <c r="X708" i="3"/>
  <c r="X707" i="3"/>
  <c r="X706" i="3"/>
  <c r="X705" i="3"/>
  <c r="X704" i="3"/>
  <c r="X703" i="3"/>
  <c r="X702" i="3"/>
  <c r="X701" i="3"/>
  <c r="X700" i="3"/>
  <c r="X699" i="3"/>
  <c r="X698" i="3"/>
  <c r="X697" i="3"/>
  <c r="X696" i="3"/>
  <c r="X695" i="3"/>
  <c r="X694" i="3"/>
  <c r="X693" i="3"/>
  <c r="X692" i="3"/>
  <c r="X691" i="3"/>
  <c r="X690" i="3"/>
  <c r="X689" i="3"/>
  <c r="X688" i="3"/>
  <c r="X687" i="3"/>
  <c r="X686" i="3"/>
  <c r="X685" i="3"/>
  <c r="X684" i="3"/>
  <c r="X683" i="3"/>
  <c r="X682" i="3"/>
  <c r="X681" i="3"/>
  <c r="X680" i="3"/>
  <c r="X679" i="3"/>
  <c r="X678" i="3"/>
  <c r="X677" i="3"/>
  <c r="X676" i="3"/>
  <c r="X675" i="3"/>
  <c r="X674" i="3"/>
  <c r="X673" i="3"/>
  <c r="X672" i="3"/>
  <c r="X671" i="3"/>
  <c r="X670" i="3"/>
  <c r="X669" i="3"/>
  <c r="X668" i="3"/>
  <c r="X667" i="3"/>
  <c r="X666" i="3"/>
  <c r="X665" i="3"/>
  <c r="X664" i="3"/>
  <c r="X663" i="3"/>
  <c r="X662" i="3"/>
  <c r="X661" i="3"/>
  <c r="X660" i="3"/>
  <c r="X659" i="3"/>
  <c r="X658" i="3"/>
  <c r="X657" i="3"/>
  <c r="X656" i="3"/>
  <c r="X655" i="3"/>
  <c r="X654" i="3"/>
  <c r="X653" i="3"/>
  <c r="X652" i="3"/>
  <c r="X651" i="3"/>
  <c r="X650" i="3"/>
  <c r="X649" i="3"/>
  <c r="X648" i="3"/>
  <c r="X647" i="3"/>
  <c r="X646" i="3"/>
  <c r="X645" i="3"/>
  <c r="X644" i="3"/>
  <c r="X643" i="3"/>
  <c r="X642" i="3"/>
  <c r="X641" i="3"/>
  <c r="X640" i="3"/>
  <c r="X639" i="3"/>
  <c r="X638" i="3"/>
  <c r="X637" i="3"/>
  <c r="X636" i="3"/>
  <c r="X635" i="3"/>
  <c r="X634" i="3"/>
  <c r="X633" i="3"/>
  <c r="X632" i="3"/>
  <c r="X631" i="3"/>
  <c r="X630" i="3"/>
  <c r="X629" i="3"/>
  <c r="X628" i="3"/>
  <c r="X627" i="3"/>
  <c r="X626" i="3"/>
  <c r="X625" i="3"/>
  <c r="X624" i="3"/>
  <c r="X623" i="3"/>
  <c r="X622" i="3"/>
  <c r="X621" i="3"/>
  <c r="X620" i="3"/>
  <c r="X619" i="3"/>
  <c r="X618" i="3"/>
  <c r="X617" i="3"/>
  <c r="X616" i="3"/>
  <c r="X615" i="3"/>
  <c r="X614" i="3"/>
  <c r="X613" i="3"/>
  <c r="X612" i="3"/>
  <c r="X611" i="3"/>
  <c r="X610" i="3"/>
  <c r="X609" i="3"/>
  <c r="X608" i="3"/>
  <c r="X607" i="3"/>
  <c r="X606" i="3"/>
  <c r="X605" i="3"/>
  <c r="X604" i="3"/>
  <c r="X603" i="3"/>
  <c r="X602" i="3"/>
  <c r="X601" i="3"/>
  <c r="X600" i="3"/>
  <c r="X599" i="3"/>
  <c r="X598" i="3"/>
  <c r="X597" i="3"/>
  <c r="X596" i="3"/>
  <c r="X595" i="3"/>
  <c r="X594" i="3"/>
  <c r="X593" i="3"/>
  <c r="X592" i="3"/>
  <c r="X591" i="3"/>
  <c r="X590" i="3"/>
  <c r="X589" i="3"/>
  <c r="X588" i="3"/>
  <c r="X587" i="3"/>
  <c r="X586" i="3"/>
  <c r="X585" i="3"/>
  <c r="X584" i="3"/>
  <c r="X583" i="3"/>
  <c r="X582" i="3"/>
  <c r="X581" i="3"/>
  <c r="X580" i="3"/>
  <c r="X579" i="3"/>
  <c r="X578" i="3"/>
  <c r="X577" i="3"/>
  <c r="X576" i="3"/>
  <c r="X575" i="3"/>
  <c r="X574" i="3"/>
  <c r="X573" i="3"/>
  <c r="X572" i="3"/>
  <c r="X571" i="3"/>
  <c r="X570" i="3"/>
  <c r="X569" i="3"/>
  <c r="X568" i="3"/>
  <c r="X567" i="3"/>
  <c r="X566" i="3"/>
  <c r="X565" i="3"/>
  <c r="X564" i="3"/>
  <c r="X563" i="3"/>
  <c r="X562" i="3"/>
  <c r="X561" i="3"/>
  <c r="X560" i="3"/>
  <c r="X559" i="3"/>
  <c r="X558" i="3"/>
  <c r="X557" i="3"/>
  <c r="X556" i="3"/>
  <c r="X555" i="3"/>
  <c r="X554" i="3"/>
  <c r="X553" i="3"/>
  <c r="X552" i="3"/>
  <c r="X551" i="3"/>
  <c r="X550" i="3"/>
  <c r="X549" i="3"/>
  <c r="X548" i="3"/>
  <c r="X547" i="3"/>
  <c r="X546" i="3"/>
  <c r="X545" i="3"/>
  <c r="X544" i="3"/>
  <c r="X543" i="3"/>
  <c r="X542" i="3"/>
  <c r="X541" i="3"/>
  <c r="X540" i="3"/>
  <c r="X539" i="3"/>
  <c r="X538" i="3"/>
  <c r="X537" i="3"/>
  <c r="X536" i="3"/>
  <c r="X535" i="3"/>
  <c r="X534" i="3"/>
  <c r="X533" i="3"/>
  <c r="X532" i="3"/>
  <c r="X531" i="3"/>
  <c r="X530" i="3"/>
  <c r="X529" i="3"/>
  <c r="X528" i="3"/>
  <c r="X527" i="3"/>
  <c r="X526" i="3"/>
  <c r="X525" i="3"/>
  <c r="X524" i="3"/>
  <c r="X523" i="3"/>
  <c r="X522" i="3"/>
  <c r="X521" i="3"/>
  <c r="X520" i="3"/>
  <c r="X519" i="3"/>
  <c r="X518" i="3"/>
  <c r="X517" i="3"/>
  <c r="X516" i="3"/>
  <c r="X515" i="3"/>
  <c r="X514" i="3"/>
  <c r="X513" i="3"/>
  <c r="X512" i="3"/>
  <c r="X511" i="3"/>
  <c r="X510" i="3"/>
  <c r="X509" i="3"/>
  <c r="X508" i="3"/>
  <c r="X507" i="3"/>
  <c r="X506" i="3"/>
  <c r="X505" i="3"/>
  <c r="X504" i="3"/>
  <c r="X503" i="3"/>
  <c r="X502" i="3"/>
  <c r="X501" i="3"/>
  <c r="X500" i="3"/>
  <c r="X499" i="3"/>
  <c r="X498" i="3"/>
  <c r="X497" i="3"/>
  <c r="X496" i="3"/>
  <c r="X495" i="3"/>
  <c r="X494" i="3"/>
  <c r="X493" i="3"/>
  <c r="X492" i="3"/>
  <c r="X491" i="3"/>
  <c r="X490" i="3"/>
  <c r="X489" i="3"/>
  <c r="X488" i="3"/>
  <c r="X487" i="3"/>
  <c r="X486" i="3"/>
  <c r="X485" i="3"/>
  <c r="X484" i="3"/>
  <c r="X483" i="3"/>
  <c r="X482" i="3"/>
  <c r="X481" i="3"/>
  <c r="X480" i="3"/>
  <c r="X479" i="3"/>
  <c r="X478" i="3"/>
  <c r="X477" i="3"/>
  <c r="X476" i="3"/>
  <c r="X475" i="3"/>
  <c r="X474" i="3"/>
  <c r="X473" i="3"/>
  <c r="X472" i="3"/>
  <c r="X471" i="3"/>
  <c r="X470" i="3"/>
  <c r="X469" i="3"/>
  <c r="X468" i="3"/>
  <c r="X467" i="3"/>
  <c r="X466" i="3"/>
  <c r="X465" i="3"/>
  <c r="X464" i="3"/>
  <c r="X463" i="3"/>
  <c r="X462" i="3"/>
  <c r="X461" i="3"/>
  <c r="X460" i="3"/>
  <c r="X459" i="3"/>
  <c r="X458" i="3"/>
  <c r="X457" i="3"/>
  <c r="X456" i="3"/>
  <c r="X455" i="3"/>
  <c r="X454" i="3"/>
  <c r="X453" i="3"/>
  <c r="X452" i="3"/>
  <c r="X451" i="3"/>
  <c r="X450" i="3"/>
  <c r="X449" i="3"/>
  <c r="X448" i="3"/>
  <c r="X447" i="3"/>
  <c r="X446" i="3"/>
  <c r="X445" i="3"/>
  <c r="X444" i="3"/>
  <c r="X443" i="3"/>
  <c r="X442" i="3"/>
  <c r="X441" i="3"/>
  <c r="X440" i="3"/>
  <c r="X439" i="3"/>
  <c r="X438" i="3"/>
  <c r="X437" i="3"/>
  <c r="X436" i="3"/>
  <c r="X435" i="3"/>
  <c r="X434" i="3"/>
  <c r="X433" i="3"/>
  <c r="X432" i="3"/>
  <c r="X431" i="3"/>
  <c r="X430" i="3"/>
  <c r="X429" i="3"/>
  <c r="X428" i="3"/>
  <c r="X427" i="3"/>
  <c r="X426" i="3"/>
  <c r="X425" i="3"/>
  <c r="X424" i="3"/>
  <c r="X423" i="3"/>
  <c r="X422" i="3"/>
  <c r="X421" i="3"/>
  <c r="X420" i="3"/>
  <c r="X419" i="3"/>
  <c r="X418" i="3"/>
  <c r="X417" i="3"/>
  <c r="X416" i="3"/>
  <c r="X415" i="3"/>
  <c r="X414" i="3"/>
  <c r="X413" i="3"/>
  <c r="X412" i="3"/>
  <c r="X411" i="3"/>
  <c r="X410" i="3"/>
  <c r="X409" i="3"/>
  <c r="X408" i="3"/>
  <c r="X407" i="3"/>
  <c r="X406" i="3"/>
  <c r="X405" i="3"/>
  <c r="X404" i="3"/>
  <c r="X403" i="3"/>
  <c r="X402" i="3"/>
  <c r="X401" i="3"/>
  <c r="X400" i="3"/>
  <c r="X399" i="3"/>
  <c r="X398" i="3"/>
  <c r="X397" i="3"/>
  <c r="X396" i="3"/>
  <c r="X395" i="3"/>
  <c r="X394" i="3"/>
  <c r="X393" i="3"/>
  <c r="X392" i="3"/>
  <c r="X391" i="3"/>
  <c r="X390" i="3"/>
  <c r="X389" i="3"/>
  <c r="X388" i="3"/>
  <c r="X387" i="3"/>
  <c r="X386" i="3"/>
  <c r="X385" i="3"/>
  <c r="X384" i="3"/>
  <c r="X383" i="3"/>
  <c r="X382" i="3"/>
  <c r="X381" i="3"/>
  <c r="X380" i="3"/>
  <c r="X379" i="3"/>
  <c r="X378" i="3"/>
  <c r="X377" i="3"/>
  <c r="X376" i="3"/>
  <c r="X375" i="3"/>
  <c r="X374" i="3"/>
  <c r="X373" i="3"/>
  <c r="X372" i="3"/>
  <c r="X371" i="3"/>
  <c r="X370" i="3"/>
  <c r="X369" i="3"/>
  <c r="X368" i="3"/>
  <c r="X367" i="3"/>
  <c r="X366" i="3"/>
  <c r="X365" i="3"/>
  <c r="X364" i="3"/>
  <c r="X363" i="3"/>
  <c r="X362" i="3"/>
  <c r="X361" i="3"/>
  <c r="X360" i="3"/>
  <c r="X359" i="3"/>
  <c r="X358" i="3"/>
  <c r="X357" i="3"/>
  <c r="X356" i="3"/>
  <c r="X355" i="3"/>
  <c r="X354" i="3"/>
  <c r="X353" i="3"/>
  <c r="X352" i="3"/>
  <c r="X351" i="3"/>
  <c r="X350" i="3"/>
  <c r="X349" i="3"/>
  <c r="X348" i="3"/>
  <c r="X347" i="3"/>
  <c r="X346" i="3"/>
  <c r="X345" i="3"/>
  <c r="X344" i="3"/>
  <c r="X343" i="3"/>
  <c r="X342" i="3"/>
  <c r="X341" i="3"/>
  <c r="X340" i="3"/>
  <c r="X339" i="3"/>
  <c r="X338" i="3"/>
  <c r="X337" i="3"/>
  <c r="X336" i="3"/>
  <c r="X335" i="3"/>
  <c r="X334" i="3"/>
  <c r="X333" i="3"/>
  <c r="X332" i="3"/>
  <c r="X331" i="3"/>
  <c r="X330" i="3"/>
  <c r="X329" i="3"/>
  <c r="X328" i="3"/>
  <c r="X327" i="3"/>
  <c r="X326" i="3"/>
  <c r="X325" i="3"/>
  <c r="X324" i="3"/>
  <c r="X323" i="3"/>
  <c r="X322" i="3"/>
  <c r="X321" i="3"/>
  <c r="X320" i="3"/>
  <c r="X319" i="3"/>
  <c r="X318" i="3"/>
  <c r="X317" i="3"/>
  <c r="X316" i="3"/>
  <c r="X315" i="3"/>
  <c r="X314" i="3"/>
  <c r="X313" i="3"/>
  <c r="X312" i="3"/>
  <c r="X311" i="3"/>
  <c r="X310" i="3"/>
  <c r="X309" i="3"/>
  <c r="X308" i="3"/>
  <c r="X307" i="3"/>
  <c r="X306" i="3"/>
  <c r="X305" i="3"/>
  <c r="X304" i="3"/>
  <c r="X303" i="3"/>
  <c r="X302" i="3"/>
  <c r="X301" i="3"/>
  <c r="X300" i="3"/>
  <c r="X299" i="3"/>
  <c r="X298" i="3"/>
  <c r="X297" i="3"/>
  <c r="X296" i="3"/>
  <c r="X295" i="3"/>
  <c r="X294" i="3"/>
  <c r="X293" i="3"/>
  <c r="X292" i="3"/>
  <c r="X291" i="3"/>
  <c r="X290" i="3"/>
  <c r="X289" i="3"/>
  <c r="X288" i="3"/>
  <c r="X287" i="3"/>
  <c r="X286" i="3"/>
  <c r="X285" i="3"/>
  <c r="X284" i="3"/>
  <c r="X283" i="3"/>
  <c r="X282" i="3"/>
  <c r="X281" i="3"/>
  <c r="X280" i="3"/>
  <c r="X279" i="3"/>
  <c r="X278" i="3"/>
  <c r="X277" i="3"/>
  <c r="X276" i="3"/>
  <c r="X275" i="3"/>
  <c r="X274" i="3"/>
  <c r="X273" i="3"/>
  <c r="X272" i="3"/>
  <c r="X271" i="3"/>
  <c r="X270" i="3"/>
  <c r="X269" i="3"/>
  <c r="X268" i="3"/>
  <c r="X267" i="3"/>
  <c r="X266" i="3"/>
  <c r="X265" i="3"/>
  <c r="X264" i="3"/>
  <c r="X263" i="3"/>
  <c r="X262" i="3"/>
  <c r="X261" i="3"/>
  <c r="X260" i="3"/>
  <c r="X259" i="3"/>
  <c r="X258" i="3"/>
  <c r="X257" i="3"/>
  <c r="X256" i="3"/>
  <c r="X255" i="3"/>
  <c r="X254" i="3"/>
  <c r="X253" i="3"/>
  <c r="X252" i="3"/>
  <c r="X251" i="3"/>
  <c r="X250" i="3"/>
  <c r="X249" i="3"/>
  <c r="X248" i="3"/>
  <c r="X247" i="3"/>
  <c r="X246" i="3"/>
  <c r="X245" i="3"/>
  <c r="X244" i="3"/>
  <c r="X243" i="3"/>
  <c r="X242" i="3"/>
  <c r="X241" i="3"/>
  <c r="X240" i="3"/>
  <c r="X239" i="3"/>
  <c r="X238" i="3"/>
  <c r="X237" i="3"/>
  <c r="X236" i="3"/>
  <c r="X235" i="3"/>
  <c r="X234" i="3"/>
  <c r="X233" i="3"/>
  <c r="X232" i="3"/>
  <c r="X231" i="3"/>
  <c r="X230" i="3"/>
  <c r="X229" i="3"/>
  <c r="X228" i="3"/>
  <c r="X227" i="3"/>
  <c r="X226" i="3"/>
  <c r="X225" i="3"/>
  <c r="X224" i="3"/>
  <c r="X223" i="3"/>
  <c r="X222" i="3"/>
  <c r="X221" i="3"/>
  <c r="X220" i="3"/>
  <c r="X219" i="3"/>
  <c r="X218" i="3"/>
  <c r="X217" i="3"/>
  <c r="X216" i="3"/>
  <c r="X215" i="3"/>
  <c r="X214" i="3"/>
  <c r="X213" i="3"/>
  <c r="X212" i="3"/>
  <c r="X211" i="3"/>
  <c r="X210" i="3"/>
  <c r="X209" i="3"/>
  <c r="X208" i="3"/>
  <c r="X207" i="3"/>
  <c r="X206" i="3"/>
  <c r="X205" i="3"/>
  <c r="X204" i="3"/>
  <c r="X203" i="3"/>
  <c r="X202" i="3"/>
  <c r="X201" i="3"/>
  <c r="X200" i="3"/>
  <c r="X199" i="3"/>
  <c r="X198" i="3"/>
  <c r="X197" i="3"/>
  <c r="X196" i="3"/>
  <c r="X195" i="3"/>
  <c r="X194" i="3"/>
  <c r="X193" i="3"/>
  <c r="X192" i="3"/>
  <c r="X191" i="3"/>
  <c r="X190" i="3"/>
  <c r="X189" i="3"/>
  <c r="X188" i="3"/>
  <c r="X187" i="3"/>
  <c r="X186" i="3"/>
  <c r="X185" i="3"/>
  <c r="X184" i="3"/>
  <c r="X183" i="3"/>
  <c r="X182" i="3"/>
  <c r="X181" i="3"/>
  <c r="X180" i="3"/>
  <c r="X179" i="3"/>
  <c r="X178" i="3"/>
  <c r="X177" i="3"/>
  <c r="X176" i="3"/>
  <c r="X175" i="3"/>
  <c r="X174" i="3"/>
  <c r="X173" i="3"/>
  <c r="X172" i="3"/>
  <c r="X171" i="3"/>
  <c r="X170" i="3"/>
  <c r="X169" i="3"/>
  <c r="X168" i="3"/>
  <c r="X167" i="3"/>
  <c r="X166" i="3"/>
  <c r="X165" i="3"/>
  <c r="X164" i="3"/>
  <c r="X163" i="3"/>
  <c r="X162" i="3"/>
  <c r="X161" i="3"/>
  <c r="X160" i="3"/>
  <c r="X159" i="3"/>
  <c r="X158" i="3"/>
  <c r="X157" i="3"/>
  <c r="X156" i="3"/>
  <c r="X155" i="3"/>
  <c r="X154" i="3"/>
  <c r="X153" i="3"/>
  <c r="X152" i="3"/>
  <c r="X151" i="3"/>
  <c r="X150" i="3"/>
  <c r="X149" i="3"/>
  <c r="X148" i="3"/>
  <c r="X147" i="3"/>
  <c r="X146" i="3"/>
  <c r="X145" i="3"/>
  <c r="X144" i="3"/>
  <c r="X143" i="3"/>
  <c r="X142" i="3"/>
  <c r="X141" i="3"/>
  <c r="X140" i="3"/>
  <c r="X139" i="3"/>
  <c r="X138" i="3"/>
  <c r="X137" i="3"/>
  <c r="X136" i="3"/>
  <c r="X135" i="3"/>
  <c r="X134" i="3"/>
  <c r="X133" i="3"/>
  <c r="X132" i="3"/>
  <c r="X131" i="3"/>
  <c r="X130" i="3"/>
  <c r="X129" i="3"/>
  <c r="X128" i="3"/>
  <c r="X127" i="3"/>
  <c r="X126" i="3"/>
  <c r="X125" i="3"/>
  <c r="X124" i="3"/>
  <c r="X123" i="3"/>
  <c r="X122" i="3"/>
  <c r="X121" i="3"/>
  <c r="X120" i="3"/>
  <c r="X119" i="3"/>
  <c r="X118" i="3"/>
  <c r="X117" i="3"/>
  <c r="X116" i="3"/>
  <c r="X115" i="3"/>
  <c r="X114" i="3"/>
  <c r="X113" i="3"/>
  <c r="X112" i="3"/>
  <c r="X111" i="3"/>
  <c r="X110" i="3"/>
  <c r="X109" i="3"/>
  <c r="X108" i="3"/>
  <c r="X107" i="3"/>
  <c r="X106" i="3"/>
  <c r="X105" i="3"/>
  <c r="X104" i="3"/>
  <c r="X734" i="3"/>
  <c r="Y7" i="3"/>
  <c r="Y6" i="3"/>
  <c r="Y5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I7" i="3"/>
  <c r="I6" i="3"/>
  <c r="I5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D7" i="3"/>
  <c r="D6" i="3"/>
  <c r="D5" i="3"/>
  <c r="S507" i="3"/>
  <c r="S506" i="3"/>
  <c r="S505" i="3"/>
  <c r="S504" i="3"/>
  <c r="S503" i="3"/>
  <c r="S502" i="3"/>
  <c r="S501" i="3"/>
  <c r="S500" i="3"/>
  <c r="S499" i="3"/>
  <c r="S498" i="3"/>
  <c r="S497" i="3"/>
  <c r="S496" i="3"/>
  <c r="S495" i="3"/>
  <c r="S494" i="3"/>
  <c r="S493" i="3"/>
  <c r="S492" i="3"/>
  <c r="S491" i="3"/>
  <c r="S490" i="3"/>
  <c r="S489" i="3"/>
  <c r="S488" i="3"/>
  <c r="S487" i="3"/>
  <c r="S486" i="3"/>
  <c r="S485" i="3"/>
  <c r="S484" i="3"/>
  <c r="S483" i="3"/>
  <c r="S482" i="3"/>
  <c r="S481" i="3"/>
  <c r="S480" i="3"/>
  <c r="S479" i="3"/>
  <c r="S478" i="3"/>
  <c r="S477" i="3"/>
  <c r="S476" i="3"/>
  <c r="S475" i="3"/>
  <c r="S474" i="3"/>
  <c r="S473" i="3"/>
  <c r="S472" i="3"/>
  <c r="S471" i="3"/>
  <c r="S470" i="3"/>
  <c r="S469" i="3"/>
  <c r="S468" i="3"/>
  <c r="S467" i="3"/>
  <c r="S466" i="3"/>
  <c r="S465" i="3"/>
  <c r="S464" i="3"/>
  <c r="S463" i="3"/>
  <c r="S462" i="3"/>
  <c r="S461" i="3"/>
  <c r="S460" i="3"/>
  <c r="S459" i="3"/>
  <c r="S458" i="3"/>
  <c r="S457" i="3"/>
  <c r="S456" i="3"/>
  <c r="S455" i="3"/>
  <c r="S454" i="3"/>
  <c r="S453" i="3"/>
  <c r="S452" i="3"/>
  <c r="S451" i="3"/>
  <c r="S450" i="3"/>
  <c r="S449" i="3"/>
  <c r="S448" i="3"/>
  <c r="S447" i="3"/>
  <c r="S446" i="3"/>
  <c r="S445" i="3"/>
  <c r="S444" i="3"/>
  <c r="S443" i="3"/>
  <c r="S442" i="3"/>
  <c r="S441" i="3"/>
  <c r="S440" i="3"/>
  <c r="S439" i="3"/>
  <c r="S438" i="3"/>
  <c r="S437" i="3"/>
  <c r="S436" i="3"/>
  <c r="S435" i="3"/>
  <c r="S434" i="3"/>
  <c r="S433" i="3"/>
  <c r="S432" i="3"/>
  <c r="S431" i="3"/>
  <c r="S430" i="3"/>
  <c r="S429" i="3"/>
  <c r="S428" i="3"/>
  <c r="S427" i="3"/>
  <c r="S426" i="3"/>
  <c r="S425" i="3"/>
  <c r="S424" i="3"/>
  <c r="S423" i="3"/>
  <c r="S422" i="3"/>
  <c r="S421" i="3"/>
  <c r="S420" i="3"/>
  <c r="S419" i="3"/>
  <c r="S418" i="3"/>
  <c r="S417" i="3"/>
  <c r="S416" i="3"/>
  <c r="S415" i="3"/>
  <c r="S414" i="3"/>
  <c r="S413" i="3"/>
  <c r="S412" i="3"/>
  <c r="S411" i="3"/>
  <c r="S410" i="3"/>
  <c r="S409" i="3"/>
  <c r="S408" i="3"/>
  <c r="S407" i="3"/>
  <c r="S406" i="3"/>
  <c r="S405" i="3"/>
  <c r="S404" i="3"/>
  <c r="S403" i="3"/>
  <c r="S402" i="3"/>
  <c r="S401" i="3"/>
  <c r="S400" i="3"/>
  <c r="S399" i="3"/>
  <c r="S398" i="3"/>
  <c r="S397" i="3"/>
  <c r="S396" i="3"/>
  <c r="S395" i="3"/>
  <c r="S394" i="3"/>
  <c r="S393" i="3"/>
  <c r="S392" i="3"/>
  <c r="S391" i="3"/>
  <c r="S390" i="3"/>
  <c r="S389" i="3"/>
  <c r="S388" i="3"/>
  <c r="S387" i="3"/>
  <c r="S386" i="3"/>
  <c r="S385" i="3"/>
  <c r="S384" i="3"/>
  <c r="S383" i="3"/>
  <c r="S382" i="3"/>
  <c r="S381" i="3"/>
  <c r="S380" i="3"/>
  <c r="S379" i="3"/>
  <c r="S378" i="3"/>
  <c r="S377" i="3"/>
  <c r="S376" i="3"/>
  <c r="S375" i="3"/>
  <c r="S374" i="3"/>
  <c r="S373" i="3"/>
  <c r="S372" i="3"/>
  <c r="S371" i="3"/>
  <c r="S370" i="3"/>
  <c r="S369" i="3"/>
  <c r="S368" i="3"/>
  <c r="S367" i="3"/>
  <c r="S366" i="3"/>
  <c r="S365" i="3"/>
  <c r="S364" i="3"/>
  <c r="S363" i="3"/>
  <c r="S362" i="3"/>
  <c r="S361" i="3"/>
  <c r="S360" i="3"/>
  <c r="S359" i="3"/>
  <c r="S358" i="3"/>
  <c r="S357" i="3"/>
  <c r="S356" i="3"/>
  <c r="S355" i="3"/>
  <c r="S354" i="3"/>
  <c r="S353" i="3"/>
  <c r="S352" i="3"/>
  <c r="S351" i="3"/>
  <c r="S350" i="3"/>
  <c r="S349" i="3"/>
  <c r="S348" i="3"/>
  <c r="S347" i="3"/>
  <c r="S346" i="3"/>
  <c r="S345" i="3"/>
  <c r="S344" i="3"/>
  <c r="S343" i="3"/>
  <c r="S342" i="3"/>
  <c r="S341" i="3"/>
  <c r="S340" i="3"/>
  <c r="S339" i="3"/>
  <c r="S338" i="3"/>
  <c r="S337" i="3"/>
  <c r="S336" i="3"/>
  <c r="S335" i="3"/>
  <c r="S334" i="3"/>
  <c r="S333" i="3"/>
  <c r="S332" i="3"/>
  <c r="S331" i="3"/>
  <c r="S330" i="3"/>
  <c r="S329" i="3"/>
  <c r="S328" i="3"/>
  <c r="S327" i="3"/>
  <c r="S326" i="3"/>
  <c r="S325" i="3"/>
  <c r="S324" i="3"/>
  <c r="S323" i="3"/>
  <c r="S322" i="3"/>
  <c r="S321" i="3"/>
  <c r="S320" i="3"/>
  <c r="S319" i="3"/>
  <c r="S318" i="3"/>
  <c r="S317" i="3"/>
  <c r="S316" i="3"/>
  <c r="S315" i="3"/>
  <c r="S314" i="3"/>
  <c r="S313" i="3"/>
  <c r="S312" i="3"/>
  <c r="S311" i="3"/>
  <c r="S310" i="3"/>
  <c r="S309" i="3"/>
  <c r="S308" i="3"/>
  <c r="S307" i="3"/>
  <c r="S306" i="3"/>
  <c r="S305" i="3"/>
  <c r="S304" i="3"/>
  <c r="S303" i="3"/>
  <c r="S302" i="3"/>
  <c r="S301" i="3"/>
  <c r="S300" i="3"/>
  <c r="S299" i="3"/>
  <c r="S298" i="3"/>
  <c r="S297" i="3"/>
  <c r="S296" i="3"/>
  <c r="S295" i="3"/>
  <c r="S294" i="3"/>
  <c r="S293" i="3"/>
  <c r="S292" i="3"/>
  <c r="S291" i="3"/>
  <c r="S290" i="3"/>
  <c r="S289" i="3"/>
  <c r="S288" i="3"/>
  <c r="S287" i="3"/>
  <c r="S286" i="3"/>
  <c r="S285" i="3"/>
  <c r="S284" i="3"/>
  <c r="S283" i="3"/>
  <c r="S282" i="3"/>
  <c r="S281" i="3"/>
  <c r="S280" i="3"/>
  <c r="S279" i="3"/>
  <c r="S278" i="3"/>
  <c r="S277" i="3"/>
  <c r="S276" i="3"/>
  <c r="S275" i="3"/>
  <c r="S274" i="3"/>
  <c r="S273" i="3"/>
  <c r="S272" i="3"/>
  <c r="S271" i="3"/>
  <c r="S270" i="3"/>
  <c r="S269" i="3"/>
  <c r="S268" i="3"/>
  <c r="S267" i="3"/>
  <c r="S266" i="3"/>
  <c r="S265" i="3"/>
  <c r="S264" i="3"/>
  <c r="S263" i="3"/>
  <c r="S262" i="3"/>
  <c r="S261" i="3"/>
  <c r="S260" i="3"/>
  <c r="S259" i="3"/>
  <c r="S258" i="3"/>
  <c r="S257" i="3"/>
  <c r="S256" i="3"/>
  <c r="S255" i="3"/>
  <c r="S254" i="3"/>
  <c r="S253" i="3"/>
  <c r="S252" i="3"/>
  <c r="S251" i="3"/>
  <c r="S250" i="3"/>
  <c r="S249" i="3"/>
  <c r="S248" i="3"/>
  <c r="S247" i="3"/>
  <c r="S246" i="3"/>
  <c r="S245" i="3"/>
  <c r="S244" i="3"/>
  <c r="S243" i="3"/>
  <c r="S242" i="3"/>
  <c r="S241" i="3"/>
  <c r="S240" i="3"/>
  <c r="S239" i="3"/>
  <c r="S238" i="3"/>
  <c r="S237" i="3"/>
  <c r="S236" i="3"/>
  <c r="S235" i="3"/>
  <c r="S234" i="3"/>
  <c r="S233" i="3"/>
  <c r="S232" i="3"/>
  <c r="S231" i="3"/>
  <c r="S230" i="3"/>
  <c r="S229" i="3"/>
  <c r="S228" i="3"/>
  <c r="S227" i="3"/>
  <c r="S226" i="3"/>
  <c r="S225" i="3"/>
  <c r="S224" i="3"/>
  <c r="S223" i="3"/>
  <c r="S222" i="3"/>
  <c r="S221" i="3"/>
  <c r="S220" i="3"/>
  <c r="S219" i="3"/>
  <c r="S218" i="3"/>
  <c r="S217" i="3"/>
  <c r="S216" i="3"/>
  <c r="S215" i="3"/>
  <c r="S214" i="3"/>
  <c r="S213" i="3"/>
  <c r="S212" i="3"/>
  <c r="S211" i="3"/>
  <c r="S210" i="3"/>
  <c r="S209" i="3"/>
  <c r="S208" i="3"/>
  <c r="S207" i="3"/>
  <c r="S206" i="3"/>
  <c r="S205" i="3"/>
  <c r="S204" i="3"/>
  <c r="S203" i="3"/>
  <c r="S202" i="3"/>
  <c r="S201" i="3"/>
  <c r="S200" i="3"/>
  <c r="S199" i="3"/>
  <c r="S198" i="3"/>
  <c r="S197" i="3"/>
  <c r="S196" i="3"/>
  <c r="S195" i="3"/>
  <c r="S194" i="3"/>
  <c r="S193" i="3"/>
  <c r="S192" i="3"/>
  <c r="S191" i="3"/>
  <c r="S190" i="3"/>
  <c r="S189" i="3"/>
  <c r="S188" i="3"/>
  <c r="S187" i="3"/>
  <c r="S186" i="3"/>
  <c r="S185" i="3"/>
  <c r="S184" i="3"/>
  <c r="S183" i="3"/>
  <c r="S182" i="3"/>
  <c r="S181" i="3"/>
  <c r="S180" i="3"/>
  <c r="S179" i="3"/>
  <c r="S178" i="3"/>
  <c r="S177" i="3"/>
  <c r="S176" i="3"/>
  <c r="S175" i="3"/>
  <c r="S174" i="3"/>
  <c r="S173" i="3"/>
  <c r="S172" i="3"/>
  <c r="S171" i="3"/>
  <c r="S170" i="3"/>
  <c r="S169" i="3"/>
  <c r="S168" i="3"/>
  <c r="S167" i="3"/>
  <c r="S166" i="3"/>
  <c r="S165" i="3"/>
  <c r="S164" i="3"/>
  <c r="S163" i="3"/>
  <c r="S162" i="3"/>
  <c r="S161" i="3"/>
  <c r="S160" i="3"/>
  <c r="S159" i="3"/>
  <c r="S158" i="3"/>
  <c r="S157" i="3"/>
  <c r="S156" i="3"/>
  <c r="S155" i="3"/>
  <c r="S154" i="3"/>
  <c r="S153" i="3"/>
  <c r="S152" i="3"/>
  <c r="S151" i="3"/>
  <c r="S150" i="3"/>
  <c r="S149" i="3"/>
  <c r="S148" i="3"/>
  <c r="S147" i="3"/>
  <c r="S146" i="3"/>
  <c r="S145" i="3"/>
  <c r="S144" i="3"/>
  <c r="S143" i="3"/>
  <c r="S142" i="3"/>
  <c r="S141" i="3"/>
  <c r="S140" i="3"/>
  <c r="S139" i="3"/>
  <c r="S138" i="3"/>
  <c r="S137" i="3"/>
  <c r="S136" i="3"/>
  <c r="S135" i="3"/>
  <c r="S134" i="3"/>
  <c r="S133" i="3"/>
  <c r="S132" i="3"/>
  <c r="S131" i="3"/>
  <c r="S130" i="3"/>
  <c r="S129" i="3"/>
  <c r="S128" i="3"/>
  <c r="S127" i="3"/>
  <c r="S126" i="3"/>
  <c r="S125" i="3"/>
  <c r="S124" i="3"/>
  <c r="S123" i="3"/>
  <c r="S122" i="3"/>
  <c r="S121" i="3"/>
  <c r="S120" i="3"/>
  <c r="S119" i="3"/>
  <c r="S118" i="3"/>
  <c r="S117" i="3"/>
  <c r="S116" i="3"/>
  <c r="S115" i="3"/>
  <c r="S114" i="3"/>
  <c r="S113" i="3"/>
  <c r="S112" i="3"/>
  <c r="S111" i="3"/>
  <c r="S110" i="3"/>
  <c r="S109" i="3"/>
  <c r="S108" i="3"/>
  <c r="S107" i="3"/>
  <c r="S106" i="3"/>
  <c r="S105" i="3"/>
  <c r="S104" i="3"/>
  <c r="S508" i="3"/>
  <c r="T7" i="3"/>
  <c r="T6" i="3"/>
  <c r="T5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O7" i="3"/>
  <c r="O6" i="3"/>
  <c r="O5" i="3"/>
  <c r="F3" i="2"/>
  <c r="F4" i="2"/>
  <c r="G10" i="2"/>
  <c r="G11" i="2"/>
  <c r="G36" i="2"/>
  <c r="G57" i="2"/>
  <c r="G56" i="2"/>
  <c r="G53" i="2"/>
  <c r="G45" i="2"/>
  <c r="G44" i="2"/>
  <c r="G35" i="2"/>
  <c r="G32" i="2"/>
  <c r="G9" i="2"/>
  <c r="G33" i="2"/>
  <c r="G69" i="2"/>
  <c r="G68" i="2"/>
  <c r="G43" i="2"/>
  <c r="G55" i="2"/>
  <c r="G54" i="2"/>
  <c r="G12" i="2"/>
  <c r="G42" i="2"/>
  <c r="G66" i="2"/>
  <c r="G67" i="2"/>
  <c r="G65" i="2"/>
  <c r="G34" i="2"/>
  <c r="G26" i="2"/>
  <c r="G59" i="2"/>
  <c r="G52" i="2"/>
  <c r="F4" i="8"/>
  <c r="G60" i="8"/>
  <c r="G76" i="8"/>
  <c r="G75" i="8"/>
  <c r="G57" i="8"/>
  <c r="G74" i="8"/>
  <c r="G69" i="8"/>
  <c r="G68" i="8"/>
  <c r="G67" i="8"/>
  <c r="G66" i="8"/>
  <c r="G65" i="8"/>
  <c r="G73" i="8"/>
  <c r="G46" i="8"/>
  <c r="G56" i="8"/>
  <c r="G55" i="8"/>
  <c r="G54" i="8"/>
  <c r="G53" i="8"/>
  <c r="G52" i="8"/>
  <c r="G45" i="8"/>
  <c r="G44" i="8"/>
  <c r="G43" i="8"/>
  <c r="G42" i="8"/>
  <c r="G36" i="8"/>
  <c r="G35" i="8"/>
  <c r="G34" i="8"/>
  <c r="G33" i="8"/>
  <c r="G32" i="8"/>
  <c r="G26" i="8"/>
  <c r="G12" i="8"/>
  <c r="G11" i="8"/>
  <c r="G10" i="8"/>
  <c r="G9" i="8"/>
</calcChain>
</file>

<file path=xl/sharedStrings.xml><?xml version="1.0" encoding="utf-8"?>
<sst xmlns="http://schemas.openxmlformats.org/spreadsheetml/2006/main" count="420" uniqueCount="235">
  <si>
    <t>Want to find paper: "Quantcraft: colours of the trend" (p61 of greyserman) for methodologies of capital allocation across markets</t>
    <phoneticPr fontId="6" type="noConversion"/>
  </si>
  <si>
    <t>I want a moderately fast strategy to respond to market events more quickly to provide crisis alpha</t>
    <phoneticPr fontId="6" type="noConversion"/>
  </si>
  <si>
    <t>N is scaled inversely to 30d realized volatility</t>
    <phoneticPr fontId="6" type="noConversion"/>
  </si>
  <si>
    <t>1% of acct</t>
    <phoneticPr fontId="6" type="noConversion"/>
  </si>
  <si>
    <t>Exit</t>
    <phoneticPr fontId="6" type="noConversion"/>
  </si>
  <si>
    <t>Initial position size compare (Equity*RiskFactor(2N)/100dATR*pointvalue) versus (Equity*RiskFactor(2N)/3x20dATRstop*pointvalue)</t>
    <phoneticPr fontId="6" type="noConversion"/>
  </si>
  <si>
    <t>It may be better to have a larger position to begin trade</t>
    <phoneticPr fontId="6" type="noConversion"/>
  </si>
  <si>
    <t>0.6% of acct</t>
    <phoneticPr fontId="6" type="noConversion"/>
  </si>
  <si>
    <t>Position size: 0.6% of acct/(3xvolatility*point value)</t>
    <phoneticPr fontId="6" type="noConversion"/>
  </si>
  <si>
    <t>0.2% of account per unit volatility is max bet size</t>
    <phoneticPr fontId="6" type="noConversion"/>
  </si>
  <si>
    <t>position size (3xvol)</t>
    <phoneticPr fontId="6" type="noConversion"/>
  </si>
  <si>
    <t>position size (3xvol)</t>
    <phoneticPr fontId="6" type="noConversion"/>
  </si>
  <si>
    <t>Commodities</t>
    <phoneticPr fontId="6" type="noConversion"/>
  </si>
  <si>
    <t>Index</t>
    <phoneticPr fontId="6" type="noConversion"/>
  </si>
  <si>
    <t>Currencies</t>
    <phoneticPr fontId="6" type="noConversion"/>
  </si>
  <si>
    <t>Interest rate</t>
    <phoneticPr fontId="6" type="noConversion"/>
  </si>
  <si>
    <t>Eurodollars</t>
    <phoneticPr fontId="6" type="noConversion"/>
  </si>
  <si>
    <t>ED</t>
    <phoneticPr fontId="6" type="noConversion"/>
  </si>
  <si>
    <t>US 2yr</t>
    <phoneticPr fontId="6" type="noConversion"/>
  </si>
  <si>
    <t>US 5yr</t>
    <phoneticPr fontId="6" type="noConversion"/>
  </si>
  <si>
    <t>NG</t>
    <phoneticPr fontId="6" type="noConversion"/>
  </si>
  <si>
    <t>Natural Gas mini</t>
    <phoneticPr fontId="6" type="noConversion"/>
  </si>
  <si>
    <t>TU</t>
    <phoneticPr fontId="6" type="noConversion"/>
  </si>
  <si>
    <t>FV</t>
    <phoneticPr fontId="6" type="noConversion"/>
  </si>
  <si>
    <t>100d ATR</t>
    <phoneticPr fontId="6" type="noConversion"/>
  </si>
  <si>
    <t>Best return to risk ratio is at the beginning of the trade, the very first day. Only add positions in diminished quantities in low risk situations like pullbacks</t>
    <phoneticPr fontId="6" type="noConversion"/>
  </si>
  <si>
    <t>100d Std Dev</t>
    <phoneticPr fontId="6" type="noConversion"/>
  </si>
  <si>
    <t>Markets with a mini/micro contract</t>
    <phoneticPr fontId="6" type="noConversion"/>
  </si>
  <si>
    <t>Position Size, Exit</t>
  </si>
  <si>
    <t>Compare my 10dx100d entry strategy to trend filter and breakout method (clenow and sandberg paper)</t>
    <phoneticPr fontId="6" type="noConversion"/>
  </si>
  <si>
    <t>Stops are 3ATR units above/below highest/lowest price. This is true for initial stop and trailing stop</t>
    <phoneticPr fontId="6" type="noConversion"/>
  </si>
  <si>
    <t>Crude Oil</t>
    <phoneticPr fontId="6" type="noConversion"/>
  </si>
  <si>
    <t>QM</t>
    <phoneticPr fontId="6" type="noConversion"/>
  </si>
  <si>
    <t>Natural Gas</t>
    <phoneticPr fontId="6" type="noConversion"/>
  </si>
  <si>
    <t>QG</t>
    <phoneticPr fontId="6" type="noConversion"/>
  </si>
  <si>
    <t>Index</t>
    <phoneticPr fontId="6" type="noConversion"/>
  </si>
  <si>
    <t>Commodities</t>
    <phoneticPr fontId="6" type="noConversion"/>
  </si>
  <si>
    <t>Currencies</t>
    <phoneticPr fontId="6" type="noConversion"/>
  </si>
  <si>
    <t>Tom Basso 2:45 covel interview</t>
    <phoneticPr fontId="6" type="noConversion"/>
  </si>
  <si>
    <t>Section</t>
    <phoneticPr fontId="6" type="noConversion"/>
  </si>
  <si>
    <t>Notes</t>
    <phoneticPr fontId="6" type="noConversion"/>
  </si>
  <si>
    <t>Risk allocation</t>
    <phoneticPr fontId="6" type="noConversion"/>
  </si>
  <si>
    <t>Why do correlation with natural log of returns vs just returns</t>
    <phoneticPr fontId="6" type="noConversion"/>
  </si>
  <si>
    <t>Compare using different time durations of ATR, 20d vs 50d vs 100d</t>
    <phoneticPr fontId="6" type="noConversion"/>
  </si>
  <si>
    <t>1% (2N) initial risk and vol control</t>
    <phoneticPr fontId="6" type="noConversion"/>
  </si>
  <si>
    <t>2% (4N) existing risk and vol control</t>
    <phoneticPr fontId="6" type="noConversion"/>
  </si>
  <si>
    <t>Position Sizing</t>
    <phoneticPr fontId="6" type="noConversion"/>
  </si>
  <si>
    <t>Date</t>
    <phoneticPr fontId="6" type="noConversion"/>
  </si>
  <si>
    <t>Previous 3yrs</t>
    <phoneticPr fontId="6" type="noConversion"/>
  </si>
  <si>
    <t>Allocate 20% of net worth to this strategy</t>
    <phoneticPr fontId="6" type="noConversion"/>
  </si>
  <si>
    <t>Volatility based position sizing</t>
    <phoneticPr fontId="6" type="noConversion"/>
  </si>
  <si>
    <t>Use 2N for initial stop</t>
    <phoneticPr fontId="6" type="noConversion"/>
  </si>
  <si>
    <t>Volatility</t>
    <phoneticPr fontId="6" type="noConversion"/>
  </si>
  <si>
    <t>Initial stop/</t>
    <phoneticPr fontId="6" type="noConversion"/>
  </si>
  <si>
    <t>Market</t>
    <phoneticPr fontId="6" type="noConversion"/>
  </si>
  <si>
    <t>Symbol</t>
    <phoneticPr fontId="6" type="noConversion"/>
  </si>
  <si>
    <t>$/point</t>
    <phoneticPr fontId="6" type="noConversion"/>
  </si>
  <si>
    <t>Gold</t>
    <phoneticPr fontId="6" type="noConversion"/>
  </si>
  <si>
    <t>Nikkei 225</t>
    <phoneticPr fontId="6" type="noConversion"/>
  </si>
  <si>
    <t>Market</t>
    <phoneticPr fontId="6" type="noConversion"/>
  </si>
  <si>
    <t>Symbol</t>
    <phoneticPr fontId="6" type="noConversion"/>
  </si>
  <si>
    <t>$/point</t>
    <phoneticPr fontId="6" type="noConversion"/>
  </si>
  <si>
    <t>CAD</t>
    <phoneticPr fontId="6" type="noConversion"/>
  </si>
  <si>
    <t>CD</t>
    <phoneticPr fontId="6" type="noConversion"/>
  </si>
  <si>
    <t>NK</t>
    <phoneticPr fontId="6" type="noConversion"/>
  </si>
  <si>
    <t>US 10yr</t>
    <phoneticPr fontId="6" type="noConversion"/>
  </si>
  <si>
    <t>TY</t>
    <phoneticPr fontId="6" type="noConversion"/>
  </si>
  <si>
    <t>Bitcoin</t>
    <phoneticPr fontId="6" type="noConversion"/>
  </si>
  <si>
    <t>BTC</t>
    <phoneticPr fontId="6" type="noConversion"/>
  </si>
  <si>
    <t>GC</t>
    <phoneticPr fontId="6" type="noConversion"/>
  </si>
  <si>
    <t>the SMA crossover entry does not take into account how to deal with times when a pullback stops me out but then the trend continues</t>
    <phoneticPr fontId="6" type="noConversion"/>
  </si>
  <si>
    <t>That is why a breakout strategy might be more useful</t>
    <phoneticPr fontId="6" type="noConversion"/>
  </si>
  <si>
    <t>two possible strategies to signify trend: moving average based and breakout based</t>
    <phoneticPr fontId="6" type="noConversion"/>
  </si>
  <si>
    <t>M6A</t>
    <phoneticPr fontId="6" type="noConversion"/>
  </si>
  <si>
    <t>ES</t>
    <phoneticPr fontId="6" type="noConversion"/>
  </si>
  <si>
    <t>Applicable Rule</t>
    <phoneticPr fontId="6" type="noConversion"/>
  </si>
  <si>
    <t>Study info</t>
    <phoneticPr fontId="6" type="noConversion"/>
  </si>
  <si>
    <t>Entry</t>
    <phoneticPr fontId="6" type="noConversion"/>
  </si>
  <si>
    <t>10,000 INR</t>
    <phoneticPr fontId="6" type="noConversion"/>
  </si>
  <si>
    <t>M6E</t>
    <phoneticPr fontId="6" type="noConversion"/>
  </si>
  <si>
    <t>MSF</t>
    <phoneticPr fontId="6" type="noConversion"/>
  </si>
  <si>
    <t>JPY</t>
    <phoneticPr fontId="6" type="noConversion"/>
  </si>
  <si>
    <t>J7</t>
    <phoneticPr fontId="6" type="noConversion"/>
  </si>
  <si>
    <t>t=time period</t>
    <phoneticPr fontId="6" type="noConversion"/>
  </si>
  <si>
    <t>Previous 3yrs</t>
    <phoneticPr fontId="6" type="noConversion"/>
  </si>
  <si>
    <t>250d 10yr max</t>
    <phoneticPr fontId="6" type="noConversion"/>
  </si>
  <si>
    <t>250d 10yr avg</t>
    <phoneticPr fontId="6" type="noConversion"/>
  </si>
  <si>
    <t>100d max std dev</t>
    <phoneticPr fontId="6" type="noConversion"/>
  </si>
  <si>
    <t>100d avg std dev</t>
    <phoneticPr fontId="6" type="noConversion"/>
  </si>
  <si>
    <t>realised vol</t>
    <phoneticPr fontId="6" type="noConversion"/>
  </si>
  <si>
    <t>3x 20d atr</t>
    <phoneticPr fontId="6" type="noConversion"/>
  </si>
  <si>
    <t>6mo avg (dec 2019)</t>
    <phoneticPr fontId="6" type="noConversion"/>
  </si>
  <si>
    <t>CAD</t>
    <phoneticPr fontId="6" type="noConversion"/>
  </si>
  <si>
    <t>Use the initial position weight (2N) or max weight (4N) for determining modified weights</t>
    <phoneticPr fontId="6" type="noConversion"/>
  </si>
  <si>
    <t>How to implement target volatility sizing?</t>
    <phoneticPr fontId="6" type="noConversion"/>
  </si>
  <si>
    <t>Want to explore max drawdown minimize sizing</t>
    <phoneticPr fontId="6" type="noConversion"/>
  </si>
  <si>
    <t>I believe this reduces the portfolio sizing during drawdowns. Look at info from tharp</t>
    <phoneticPr fontId="6" type="noConversion"/>
  </si>
  <si>
    <t>YK</t>
    <phoneticPr fontId="6" type="noConversion"/>
  </si>
  <si>
    <t>YW</t>
    <phoneticPr fontId="6" type="noConversion"/>
  </si>
  <si>
    <t>MNQ</t>
    <phoneticPr fontId="6" type="noConversion"/>
  </si>
  <si>
    <t>MYM</t>
    <phoneticPr fontId="6" type="noConversion"/>
  </si>
  <si>
    <t>M2K</t>
    <phoneticPr fontId="6" type="noConversion"/>
  </si>
  <si>
    <t>Silver</t>
    <phoneticPr fontId="6" type="noConversion"/>
  </si>
  <si>
    <t>QI</t>
    <phoneticPr fontId="6" type="noConversion"/>
  </si>
  <si>
    <t>Initial risk is 3x20d ATR, and 1% of equity (2N) to determine position size</t>
    <phoneticPr fontId="6" type="noConversion"/>
  </si>
  <si>
    <t>Also exit if 10dx100d in opposite direction</t>
    <phoneticPr fontId="6" type="noConversion"/>
  </si>
  <si>
    <t>Commodities</t>
    <phoneticPr fontId="6" type="noConversion"/>
  </si>
  <si>
    <t>MGC</t>
    <phoneticPr fontId="6" type="noConversion"/>
  </si>
  <si>
    <t>MXP</t>
    <phoneticPr fontId="6" type="noConversion"/>
  </si>
  <si>
    <t>GOLD</t>
    <phoneticPr fontId="6" type="noConversion"/>
  </si>
  <si>
    <t>Potential Markets</t>
    <phoneticPr fontId="6" type="noConversion"/>
  </si>
  <si>
    <t>CAD</t>
    <phoneticPr fontId="6" type="noConversion"/>
  </si>
  <si>
    <t>I want to link positions sizing to trend strength. i.e. more capital for each crossover</t>
    <phoneticPr fontId="6" type="noConversion"/>
  </si>
  <si>
    <t>I want to have a correlation factor for position sizing</t>
    <phoneticPr fontId="6" type="noConversion"/>
  </si>
  <si>
    <t>Risk Allocation</t>
    <phoneticPr fontId="6" type="noConversion"/>
  </si>
  <si>
    <t>Running a pure trend following system means I:</t>
    <phoneticPr fontId="6" type="noConversion"/>
  </si>
  <si>
    <t>Allocate equally across markets</t>
    <phoneticPr fontId="6" type="noConversion"/>
  </si>
  <si>
    <t>No equity bias</t>
    <phoneticPr fontId="6" type="noConversion"/>
  </si>
  <si>
    <t>medium term bias</t>
    <phoneticPr fontId="6" type="noConversion"/>
  </si>
  <si>
    <t>entry/exit</t>
    <phoneticPr fontId="6" type="noConversion"/>
  </si>
  <si>
    <t>It would be possible to use the 10dx100d entry and have a separate rule for re-entry after getting stopped out, but it would be easier to just use the same rule</t>
    <phoneticPr fontId="6" type="noConversion"/>
  </si>
  <si>
    <t>Entry</t>
    <phoneticPr fontId="6" type="noConversion"/>
  </si>
  <si>
    <t>Entry strategy should be 40d breakout in same direction as 20dx100d</t>
    <phoneticPr fontId="6" type="noConversion"/>
  </si>
  <si>
    <t>If breakout comes first, wait for 20dx100d, but if 20dx100d is already in correct direction, then buy on breakout</t>
    <phoneticPr fontId="6" type="noConversion"/>
  </si>
  <si>
    <t>Applicable</t>
    <phoneticPr fontId="6" type="noConversion"/>
  </si>
  <si>
    <t>Date</t>
    <phoneticPr fontId="6" type="noConversion"/>
  </si>
  <si>
    <t>risk allocation</t>
    <phoneticPr fontId="6" type="noConversion"/>
  </si>
  <si>
    <t>MES</t>
    <phoneticPr fontId="6" type="noConversion"/>
  </si>
  <si>
    <t>S&amp;P</t>
    <phoneticPr fontId="6" type="noConversion"/>
  </si>
  <si>
    <t>Indexes</t>
    <phoneticPr fontId="6" type="noConversion"/>
  </si>
  <si>
    <t>NASDAQ</t>
    <phoneticPr fontId="6" type="noConversion"/>
  </si>
  <si>
    <t>DOW</t>
    <phoneticPr fontId="6" type="noConversion"/>
  </si>
  <si>
    <t>Russell 2000</t>
    <phoneticPr fontId="6" type="noConversion"/>
  </si>
  <si>
    <t>Date</t>
    <phoneticPr fontId="6" type="noConversion"/>
  </si>
  <si>
    <t>Min</t>
    <phoneticPr fontId="6" type="noConversion"/>
  </si>
  <si>
    <t>Max</t>
    <phoneticPr fontId="6" type="noConversion"/>
  </si>
  <si>
    <t>Avg</t>
    <phoneticPr fontId="6" type="noConversion"/>
  </si>
  <si>
    <t>100d max std dev</t>
    <phoneticPr fontId="6" type="noConversion"/>
  </si>
  <si>
    <t>100d avg std dev</t>
    <phoneticPr fontId="6" type="noConversion"/>
  </si>
  <si>
    <t>Currencies</t>
    <phoneticPr fontId="6" type="noConversion"/>
  </si>
  <si>
    <t>Entry on 10d/100d crossover</t>
    <phoneticPr fontId="6" type="noConversion"/>
  </si>
  <si>
    <t>Need to check this strategy for market types on the markets I trade</t>
    <phoneticPr fontId="6" type="noConversion"/>
  </si>
  <si>
    <t>Basso: use 20day ATR for one volatility unit</t>
    <phoneticPr fontId="6" type="noConversion"/>
  </si>
  <si>
    <t>All: 3x20d ATR</t>
    <phoneticPr fontId="6" type="noConversion"/>
  </si>
  <si>
    <t>risk up to 2N initially</t>
    <phoneticPr fontId="6" type="noConversion"/>
  </si>
  <si>
    <t>10d 100d crossover</t>
    <phoneticPr fontId="6" type="noConversion"/>
  </si>
  <si>
    <t>Position size</t>
    <phoneticPr fontId="6" type="noConversion"/>
  </si>
  <si>
    <t>where tight stops can be used</t>
    <phoneticPr fontId="6" type="noConversion"/>
  </si>
  <si>
    <t>Loosen risk and vol controls once a position becomes a winner</t>
    <phoneticPr fontId="6" type="noConversion"/>
  </si>
  <si>
    <t>position switches from initial to existing once trailing stop passes entry price</t>
    <phoneticPr fontId="6" type="noConversion"/>
  </si>
  <si>
    <t>For variance, assume mean is zero</t>
    <phoneticPr fontId="6" type="noConversion"/>
  </si>
  <si>
    <t>log returns: rt=log(P(t))-log(P(t-1))</t>
    <phoneticPr fontId="6" type="noConversion"/>
  </si>
  <si>
    <t>Percent to trend following</t>
    <phoneticPr fontId="6" type="noConversion"/>
  </si>
  <si>
    <t>Total to trend following</t>
    <phoneticPr fontId="6" type="noConversion"/>
  </si>
  <si>
    <t>Exit</t>
    <phoneticPr fontId="6" type="noConversion"/>
  </si>
  <si>
    <t>Can use a 20 day low for trailing stop</t>
    <phoneticPr fontId="6" type="noConversion"/>
  </si>
  <si>
    <t>Net Worth</t>
    <phoneticPr fontId="6" type="noConversion"/>
  </si>
  <si>
    <t>250d 10yr max</t>
    <phoneticPr fontId="6" type="noConversion"/>
  </si>
  <si>
    <t>realised vol</t>
    <phoneticPr fontId="6" type="noConversion"/>
  </si>
  <si>
    <t>250d 10yr avg</t>
    <phoneticPr fontId="6" type="noConversion"/>
  </si>
  <si>
    <t>For S&amp;P, as of today, only enter short positions. I have plenty of long exposure</t>
    <phoneticPr fontId="6" type="noConversion"/>
  </si>
  <si>
    <t>Volatility</t>
    <phoneticPr fontId="6" type="noConversion"/>
  </si>
  <si>
    <t>(in price terms)</t>
    <phoneticPr fontId="6" type="noConversion"/>
  </si>
  <si>
    <t>I have my initial stop of 2N. Do I close out if I get a crossover in the opposite direction before hitting a stop?</t>
    <phoneticPr fontId="6" type="noConversion"/>
  </si>
  <si>
    <t>M6B</t>
    <phoneticPr fontId="6" type="noConversion"/>
  </si>
  <si>
    <t>MIR</t>
    <phoneticPr fontId="6" type="noConversion"/>
  </si>
  <si>
    <t>position size (2N)</t>
    <phoneticPr fontId="6" type="noConversion"/>
  </si>
  <si>
    <t>1N is .5% of account</t>
    <phoneticPr fontId="6" type="noConversion"/>
  </si>
  <si>
    <t>Initial stop/</t>
    <phoneticPr fontId="6" type="noConversion"/>
  </si>
  <si>
    <t xml:space="preserve">Realized Volatility: </t>
    <phoneticPr fontId="6" type="noConversion"/>
  </si>
  <si>
    <t>Basic Volatility (variability): standard deviation</t>
    <phoneticPr fontId="6" type="noConversion"/>
  </si>
  <si>
    <t>Realized volatility is caused by two components, a continuous volatility component and a jump component</t>
    <phoneticPr fontId="6" type="noConversion"/>
  </si>
  <si>
    <t>Realized volatility is square root of realized variance</t>
    <phoneticPr fontId="6" type="noConversion"/>
  </si>
  <si>
    <t>rt=variance</t>
    <phoneticPr fontId="6" type="noConversion"/>
  </si>
  <si>
    <t>P=price</t>
    <phoneticPr fontId="6" type="noConversion"/>
  </si>
  <si>
    <t>AUD</t>
    <phoneticPr fontId="6" type="noConversion"/>
  </si>
  <si>
    <t>GBP</t>
    <phoneticPr fontId="6" type="noConversion"/>
  </si>
  <si>
    <t>Position size: 1% of acct/(volatility*point value)</t>
    <phoneticPr fontId="6" type="noConversion"/>
  </si>
  <si>
    <t>1% of account is max bet size</t>
    <phoneticPr fontId="6" type="noConversion"/>
  </si>
  <si>
    <t>Price</t>
    <phoneticPr fontId="6" type="noConversion"/>
  </si>
  <si>
    <t>Avg R</t>
    <phoneticPr fontId="6" type="noConversion"/>
  </si>
  <si>
    <t>multiple</t>
    <phoneticPr fontId="6" type="noConversion"/>
  </si>
  <si>
    <t>Avg R</t>
    <phoneticPr fontId="6" type="noConversion"/>
  </si>
  <si>
    <t>multiple</t>
    <phoneticPr fontId="6" type="noConversion"/>
  </si>
  <si>
    <t>Realized Volatility: square root of variance</t>
    <phoneticPr fontId="6" type="noConversion"/>
  </si>
  <si>
    <t>Consider: Ln(P(t)/P(t-1))</t>
    <phoneticPr fontId="6" type="noConversion"/>
  </si>
  <si>
    <t>Ln: natural log</t>
    <phoneticPr fontId="6" type="noConversion"/>
  </si>
  <si>
    <t>Vol=100*sqroot((252/n)*sum(Rt^2)over n period)</t>
    <phoneticPr fontId="6" type="noConversion"/>
  </si>
  <si>
    <t>What is the least number of markets I can diversify into without negative impact on returns and risk</t>
    <phoneticPr fontId="6" type="noConversion"/>
  </si>
  <si>
    <t>MCD1</t>
    <phoneticPr fontId="6" type="noConversion"/>
  </si>
  <si>
    <t>INR</t>
    <phoneticPr fontId="6" type="noConversion"/>
  </si>
  <si>
    <t>EUR</t>
    <phoneticPr fontId="6" type="noConversion"/>
  </si>
  <si>
    <t>CHF</t>
    <phoneticPr fontId="6" type="noConversion"/>
  </si>
  <si>
    <t>Mex Peso</t>
    <phoneticPr fontId="6" type="noConversion"/>
  </si>
  <si>
    <t>MP</t>
    <phoneticPr fontId="6" type="noConversion"/>
  </si>
  <si>
    <t>BTC-USD</t>
    <phoneticPr fontId="6" type="noConversion"/>
  </si>
  <si>
    <t>Volatility filter on position sizing. I want to decrease my position size when volatility goes up</t>
    <phoneticPr fontId="6" type="noConversion"/>
  </si>
  <si>
    <t>Resize positions once per week</t>
    <phoneticPr fontId="6" type="noConversion"/>
  </si>
  <si>
    <t>Resize once per week</t>
    <phoneticPr fontId="6" type="noConversion"/>
  </si>
  <si>
    <t>Move stop every day</t>
    <phoneticPr fontId="6" type="noConversion"/>
  </si>
  <si>
    <t>Position Size</t>
    <phoneticPr fontId="6" type="noConversion"/>
  </si>
  <si>
    <t>Take the minimum of the percent risk or percent volatility position sizing.</t>
    <phoneticPr fontId="6" type="noConversion"/>
  </si>
  <si>
    <t>Resize once per week</t>
    <phoneticPr fontId="6" type="noConversion"/>
  </si>
  <si>
    <t>2% volatility or risk</t>
    <phoneticPr fontId="6" type="noConversion"/>
  </si>
  <si>
    <t>Risk is ammount to stop exit (3x20day ATR)</t>
    <phoneticPr fontId="6" type="noConversion"/>
  </si>
  <si>
    <t>Volatility is based on 1xATR</t>
    <phoneticPr fontId="6" type="noConversion"/>
  </si>
  <si>
    <t>compare using a 20d low/high for trailing stop vs 3x20d ATR</t>
    <phoneticPr fontId="6" type="noConversion"/>
  </si>
  <si>
    <t>Copper</t>
    <phoneticPr fontId="6" type="noConversion"/>
  </si>
  <si>
    <t>QC</t>
    <phoneticPr fontId="6" type="noConversion"/>
  </si>
  <si>
    <t>Copper</t>
    <phoneticPr fontId="6" type="noConversion"/>
  </si>
  <si>
    <t>Corn</t>
    <phoneticPr fontId="6" type="noConversion"/>
  </si>
  <si>
    <t>C</t>
    <phoneticPr fontId="6" type="noConversion"/>
  </si>
  <si>
    <t>Corn</t>
    <phoneticPr fontId="6" type="noConversion"/>
  </si>
  <si>
    <t>Corn Mini</t>
    <phoneticPr fontId="6" type="noConversion"/>
  </si>
  <si>
    <t>YC</t>
    <phoneticPr fontId="6" type="noConversion"/>
  </si>
  <si>
    <t>Soybean Mini</t>
    <phoneticPr fontId="6" type="noConversion"/>
  </si>
  <si>
    <t>Wheat Mini</t>
    <phoneticPr fontId="6" type="noConversion"/>
  </si>
  <si>
    <t>Gold</t>
    <phoneticPr fontId="6" type="noConversion"/>
  </si>
  <si>
    <t>Trend Following Rules</t>
    <phoneticPr fontId="6" type="noConversion"/>
  </si>
  <si>
    <t>Entry</t>
    <phoneticPr fontId="6" type="noConversion"/>
  </si>
  <si>
    <t>Initial markets to trade</t>
    <phoneticPr fontId="6" type="noConversion"/>
  </si>
  <si>
    <t>Gold micro</t>
    <phoneticPr fontId="6" type="noConversion"/>
  </si>
  <si>
    <t>Non micro markets</t>
    <phoneticPr fontId="6" type="noConversion"/>
  </si>
  <si>
    <t>The following are the components that make up a trend following system:</t>
    <phoneticPr fontId="6" type="noConversion"/>
  </si>
  <si>
    <t>Position Size</t>
    <phoneticPr fontId="6" type="noConversion"/>
  </si>
  <si>
    <t>Exit</t>
    <phoneticPr fontId="6" type="noConversion"/>
  </si>
  <si>
    <t>Initial stop, trailing stop, final exit</t>
    <phoneticPr fontId="6" type="noConversion"/>
  </si>
  <si>
    <t>Risk allocation</t>
    <phoneticPr fontId="6" type="noConversion"/>
  </si>
  <si>
    <t>across sectors and markets</t>
    <phoneticPr fontId="6" type="noConversion"/>
  </si>
  <si>
    <t>Entry</t>
    <phoneticPr fontId="6" type="noConversion"/>
  </si>
  <si>
    <t>Exit</t>
    <phoneticPr fontId="6" type="noConversion"/>
  </si>
  <si>
    <t>Position Size</t>
    <phoneticPr fontId="6" type="noConversion"/>
  </si>
  <si>
    <t>Entry/Exit</t>
    <phoneticPr fontId="6" type="noConversion"/>
  </si>
  <si>
    <t>Exit</t>
    <phoneticPr fontId="6" type="noConversion"/>
  </si>
  <si>
    <t>Position Size, Exit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</si>
</sst>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Verdana"/>
    </font>
    <font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u/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5" fillId="0" borderId="0" xfId="0" applyFont="1"/>
    <xf numFmtId="14" fontId="4" fillId="0" borderId="0" xfId="0" applyNumberFormat="1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7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topLeftCell="A39" workbookViewId="0">
      <selection activeCell="C75" sqref="C75"/>
    </sheetView>
  </sheetViews>
  <sheetFormatPr defaultColWidth="11" defaultRowHeight="12.75" x14ac:dyDescent="0.2"/>
  <cols>
    <col min="2" max="2" width="15.25" customWidth="1"/>
    <col min="3" max="3" width="27.25" customWidth="1"/>
    <col min="4" max="4" width="32.75" customWidth="1"/>
    <col min="5" max="5" width="16.125" bestFit="1" customWidth="1"/>
    <col min="6" max="6" width="16.75" bestFit="1" customWidth="1"/>
  </cols>
  <sheetData>
    <row r="1" spans="1:6" x14ac:dyDescent="0.2">
      <c r="A1" t="s">
        <v>223</v>
      </c>
    </row>
    <row r="2" spans="1:6" x14ac:dyDescent="0.2">
      <c r="B2" t="s">
        <v>219</v>
      </c>
      <c r="D2" t="s">
        <v>145</v>
      </c>
    </row>
    <row r="3" spans="1:6" x14ac:dyDescent="0.2">
      <c r="B3" t="s">
        <v>224</v>
      </c>
      <c r="D3" t="s">
        <v>104</v>
      </c>
      <c r="E3" t="s">
        <v>144</v>
      </c>
      <c r="F3" t="s">
        <v>198</v>
      </c>
    </row>
    <row r="4" spans="1:6" x14ac:dyDescent="0.2">
      <c r="B4" t="s">
        <v>225</v>
      </c>
      <c r="C4" t="s">
        <v>226</v>
      </c>
      <c r="D4" t="s">
        <v>143</v>
      </c>
      <c r="E4" t="s">
        <v>199</v>
      </c>
      <c r="F4" t="s">
        <v>105</v>
      </c>
    </row>
    <row r="5" spans="1:6" x14ac:dyDescent="0.2">
      <c r="B5" t="s">
        <v>227</v>
      </c>
      <c r="C5" t="s">
        <v>228</v>
      </c>
    </row>
    <row r="16" spans="1:6" x14ac:dyDescent="0.2">
      <c r="A16" t="s">
        <v>218</v>
      </c>
    </row>
    <row r="17" spans="1:3" x14ac:dyDescent="0.2">
      <c r="A17" s="3"/>
      <c r="B17" s="4" t="s">
        <v>124</v>
      </c>
      <c r="C17" s="4"/>
    </row>
    <row r="18" spans="1:3" x14ac:dyDescent="0.2">
      <c r="A18" s="4" t="s">
        <v>125</v>
      </c>
      <c r="B18" s="4" t="s">
        <v>39</v>
      </c>
      <c r="C18" s="4" t="s">
        <v>40</v>
      </c>
    </row>
    <row r="20" spans="1:3" x14ac:dyDescent="0.2">
      <c r="A20" s="1">
        <v>42350</v>
      </c>
      <c r="B20" t="s">
        <v>229</v>
      </c>
      <c r="C20" t="s">
        <v>140</v>
      </c>
    </row>
    <row r="21" spans="1:3" x14ac:dyDescent="0.2">
      <c r="B21" t="s">
        <v>230</v>
      </c>
      <c r="C21" t="s">
        <v>51</v>
      </c>
    </row>
    <row r="22" spans="1:3" x14ac:dyDescent="0.2">
      <c r="B22" t="s">
        <v>234</v>
      </c>
      <c r="C22" t="s">
        <v>2</v>
      </c>
    </row>
    <row r="24" spans="1:3" x14ac:dyDescent="0.2">
      <c r="B24" t="s">
        <v>41</v>
      </c>
      <c r="C24" t="s">
        <v>141</v>
      </c>
    </row>
    <row r="25" spans="1:3" x14ac:dyDescent="0.2">
      <c r="B25" t="s">
        <v>231</v>
      </c>
      <c r="C25" t="s">
        <v>50</v>
      </c>
    </row>
    <row r="26" spans="1:3" x14ac:dyDescent="0.2">
      <c r="B26" t="s">
        <v>231</v>
      </c>
      <c r="C26" t="s">
        <v>49</v>
      </c>
    </row>
    <row r="27" spans="1:3" x14ac:dyDescent="0.2">
      <c r="B27" t="s">
        <v>232</v>
      </c>
      <c r="C27" t="s">
        <v>1</v>
      </c>
    </row>
    <row r="29" spans="1:3" x14ac:dyDescent="0.2">
      <c r="B29" t="s">
        <v>229</v>
      </c>
      <c r="C29" t="s">
        <v>160</v>
      </c>
    </row>
    <row r="31" spans="1:3" x14ac:dyDescent="0.2">
      <c r="B31" t="s">
        <v>233</v>
      </c>
      <c r="C31" t="s">
        <v>163</v>
      </c>
    </row>
    <row r="33" spans="1:3" x14ac:dyDescent="0.2">
      <c r="B33" t="s">
        <v>231</v>
      </c>
      <c r="C33" t="s">
        <v>112</v>
      </c>
    </row>
    <row r="34" spans="1:3" x14ac:dyDescent="0.2">
      <c r="B34" t="s">
        <v>114</v>
      </c>
      <c r="C34" t="s">
        <v>113</v>
      </c>
    </row>
    <row r="36" spans="1:3" x14ac:dyDescent="0.2">
      <c r="C36" t="s">
        <v>115</v>
      </c>
    </row>
    <row r="37" spans="1:3" x14ac:dyDescent="0.2">
      <c r="B37" t="s">
        <v>126</v>
      </c>
      <c r="C37" t="s">
        <v>116</v>
      </c>
    </row>
    <row r="38" spans="1:3" x14ac:dyDescent="0.2">
      <c r="B38" t="s">
        <v>126</v>
      </c>
      <c r="C38" t="s">
        <v>117</v>
      </c>
    </row>
    <row r="39" spans="1:3" x14ac:dyDescent="0.2">
      <c r="B39" t="s">
        <v>119</v>
      </c>
      <c r="C39" t="s">
        <v>118</v>
      </c>
    </row>
    <row r="43" spans="1:3" x14ac:dyDescent="0.2">
      <c r="A43" s="1">
        <v>42356</v>
      </c>
      <c r="B43" t="s">
        <v>28</v>
      </c>
      <c r="C43" t="s">
        <v>142</v>
      </c>
    </row>
    <row r="44" spans="1:3" x14ac:dyDescent="0.2">
      <c r="B44" t="s">
        <v>28</v>
      </c>
      <c r="C44" t="s">
        <v>30</v>
      </c>
    </row>
    <row r="46" spans="1:3" x14ac:dyDescent="0.2">
      <c r="B46" t="s">
        <v>146</v>
      </c>
      <c r="C46" t="s">
        <v>196</v>
      </c>
    </row>
    <row r="47" spans="1:3" x14ac:dyDescent="0.2">
      <c r="C47" t="s">
        <v>93</v>
      </c>
    </row>
    <row r="48" spans="1:3" x14ac:dyDescent="0.2">
      <c r="C48" t="s">
        <v>94</v>
      </c>
    </row>
    <row r="49" spans="1:3" x14ac:dyDescent="0.2">
      <c r="B49" t="s">
        <v>146</v>
      </c>
      <c r="C49" t="s">
        <v>197</v>
      </c>
    </row>
    <row r="51" spans="1:3" x14ac:dyDescent="0.2">
      <c r="C51" t="s">
        <v>38</v>
      </c>
    </row>
    <row r="52" spans="1:3" x14ac:dyDescent="0.2">
      <c r="C52" t="s">
        <v>25</v>
      </c>
    </row>
    <row r="53" spans="1:3" x14ac:dyDescent="0.2">
      <c r="C53" t="s">
        <v>147</v>
      </c>
    </row>
    <row r="54" spans="1:3" x14ac:dyDescent="0.2">
      <c r="C54" t="s">
        <v>148</v>
      </c>
    </row>
    <row r="55" spans="1:3" x14ac:dyDescent="0.2">
      <c r="B55" t="s">
        <v>146</v>
      </c>
      <c r="C55" t="s">
        <v>44</v>
      </c>
    </row>
    <row r="56" spans="1:3" x14ac:dyDescent="0.2">
      <c r="B56" t="s">
        <v>146</v>
      </c>
      <c r="C56" t="s">
        <v>45</v>
      </c>
    </row>
    <row r="57" spans="1:3" x14ac:dyDescent="0.2">
      <c r="B57" t="s">
        <v>146</v>
      </c>
      <c r="C57" t="s">
        <v>149</v>
      </c>
    </row>
    <row r="59" spans="1:3" x14ac:dyDescent="0.2">
      <c r="C59" t="s">
        <v>95</v>
      </c>
    </row>
    <row r="60" spans="1:3" x14ac:dyDescent="0.2">
      <c r="C60" t="s">
        <v>96</v>
      </c>
    </row>
    <row r="62" spans="1:3" x14ac:dyDescent="0.2">
      <c r="A62" s="1">
        <v>42357</v>
      </c>
      <c r="C62" t="s">
        <v>70</v>
      </c>
    </row>
    <row r="63" spans="1:3" x14ac:dyDescent="0.2">
      <c r="C63" t="s">
        <v>71</v>
      </c>
    </row>
    <row r="64" spans="1:3" x14ac:dyDescent="0.2">
      <c r="B64" t="s">
        <v>121</v>
      </c>
      <c r="C64" t="s">
        <v>122</v>
      </c>
    </row>
    <row r="65" spans="1:3" x14ac:dyDescent="0.2">
      <c r="C65" t="s">
        <v>123</v>
      </c>
    </row>
    <row r="66" spans="1:3" x14ac:dyDescent="0.2">
      <c r="C66" t="s">
        <v>120</v>
      </c>
    </row>
    <row r="68" spans="1:3" x14ac:dyDescent="0.2">
      <c r="A68" s="1">
        <v>42360</v>
      </c>
      <c r="B68" t="s">
        <v>154</v>
      </c>
      <c r="C68" t="s">
        <v>155</v>
      </c>
    </row>
    <row r="70" spans="1:3" x14ac:dyDescent="0.2">
      <c r="B70" t="s">
        <v>200</v>
      </c>
      <c r="C70" t="s">
        <v>202</v>
      </c>
    </row>
    <row r="71" spans="1:3" x14ac:dyDescent="0.2">
      <c r="C71" t="s">
        <v>201</v>
      </c>
    </row>
    <row r="72" spans="1:3" x14ac:dyDescent="0.2">
      <c r="C72" t="s">
        <v>203</v>
      </c>
    </row>
    <row r="73" spans="1:3" x14ac:dyDescent="0.2">
      <c r="C73" t="s">
        <v>204</v>
      </c>
    </row>
    <row r="74" spans="1:3" x14ac:dyDescent="0.2">
      <c r="C74" t="s">
        <v>205</v>
      </c>
    </row>
  </sheetData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tabSelected="1" topLeftCell="A16" workbookViewId="0">
      <selection activeCell="F1" sqref="F1"/>
    </sheetView>
  </sheetViews>
  <sheetFormatPr defaultColWidth="11" defaultRowHeight="12.75" x14ac:dyDescent="0.2"/>
  <cols>
    <col min="6" max="6" width="13.125" bestFit="1" customWidth="1"/>
    <col min="7" max="7" width="15.625" bestFit="1" customWidth="1"/>
    <col min="10" max="10" width="14.125" bestFit="1" customWidth="1"/>
    <col min="11" max="11" width="13.75" bestFit="1" customWidth="1"/>
    <col min="12" max="12" width="12.125" bestFit="1" customWidth="1"/>
    <col min="13" max="13" width="11.625" bestFit="1" customWidth="1"/>
    <col min="14" max="14" width="17.375" bestFit="1" customWidth="1"/>
  </cols>
  <sheetData>
    <row r="1" spans="2:14" x14ac:dyDescent="0.2">
      <c r="D1" t="s">
        <v>156</v>
      </c>
      <c r="F1">
        <v>400000</v>
      </c>
    </row>
    <row r="2" spans="2:14" x14ac:dyDescent="0.2">
      <c r="D2" t="s">
        <v>152</v>
      </c>
      <c r="F2">
        <v>20</v>
      </c>
    </row>
    <row r="3" spans="2:14" x14ac:dyDescent="0.2">
      <c r="D3" t="s">
        <v>153</v>
      </c>
      <c r="F3">
        <f>F1*(F2/100)</f>
        <v>80000</v>
      </c>
    </row>
    <row r="4" spans="2:14" x14ac:dyDescent="0.2">
      <c r="E4" t="s">
        <v>3</v>
      </c>
      <c r="F4">
        <f>F3*0.01</f>
        <v>800</v>
      </c>
      <c r="H4" t="s">
        <v>167</v>
      </c>
    </row>
    <row r="6" spans="2:14" x14ac:dyDescent="0.2">
      <c r="B6" s="1">
        <v>42343</v>
      </c>
      <c r="C6" t="s">
        <v>220</v>
      </c>
    </row>
    <row r="7" spans="2:14" x14ac:dyDescent="0.2">
      <c r="C7" s="2"/>
      <c r="D7" s="2"/>
      <c r="E7" s="2"/>
      <c r="F7" s="2" t="s">
        <v>52</v>
      </c>
      <c r="G7" s="2" t="s">
        <v>53</v>
      </c>
      <c r="H7" s="2" t="s">
        <v>180</v>
      </c>
      <c r="I7" s="2"/>
      <c r="J7" s="2" t="s">
        <v>48</v>
      </c>
      <c r="K7" s="2" t="s">
        <v>48</v>
      </c>
      <c r="L7" s="2" t="s">
        <v>157</v>
      </c>
      <c r="M7" s="2" t="s">
        <v>159</v>
      </c>
      <c r="N7" s="2" t="s">
        <v>90</v>
      </c>
    </row>
    <row r="8" spans="2:14" x14ac:dyDescent="0.2">
      <c r="C8" s="2" t="s">
        <v>54</v>
      </c>
      <c r="D8" s="2" t="s">
        <v>55</v>
      </c>
      <c r="E8" s="2" t="s">
        <v>56</v>
      </c>
      <c r="F8" s="2" t="s">
        <v>162</v>
      </c>
      <c r="G8" s="2" t="s">
        <v>166</v>
      </c>
      <c r="H8" s="2" t="s">
        <v>181</v>
      </c>
      <c r="I8" s="2"/>
      <c r="J8" s="2" t="s">
        <v>137</v>
      </c>
      <c r="K8" s="2" t="s">
        <v>138</v>
      </c>
      <c r="L8" s="2" t="s">
        <v>158</v>
      </c>
      <c r="M8" s="2" t="s">
        <v>158</v>
      </c>
      <c r="N8" s="2" t="s">
        <v>91</v>
      </c>
    </row>
    <row r="9" spans="2:14" x14ac:dyDescent="0.2">
      <c r="C9" t="s">
        <v>57</v>
      </c>
      <c r="D9" t="s">
        <v>107</v>
      </c>
      <c r="E9">
        <v>10</v>
      </c>
      <c r="F9">
        <v>60</v>
      </c>
      <c r="G9">
        <f>$F$4/(F9*E9)</f>
        <v>1.3333333333333333</v>
      </c>
      <c r="H9">
        <v>1.51</v>
      </c>
      <c r="J9">
        <v>89</v>
      </c>
      <c r="K9">
        <v>37</v>
      </c>
      <c r="L9">
        <v>167</v>
      </c>
      <c r="M9">
        <v>101</v>
      </c>
      <c r="N9">
        <v>60</v>
      </c>
    </row>
    <row r="10" spans="2:14" x14ac:dyDescent="0.2">
      <c r="C10" t="s">
        <v>216</v>
      </c>
      <c r="D10" t="s">
        <v>98</v>
      </c>
      <c r="E10">
        <v>10</v>
      </c>
      <c r="F10">
        <v>47</v>
      </c>
      <c r="G10">
        <f>$F$4/(F10*E10)</f>
        <v>1.7021276595744681</v>
      </c>
      <c r="H10">
        <v>1.27</v>
      </c>
      <c r="N10">
        <v>47</v>
      </c>
    </row>
    <row r="11" spans="2:14" x14ac:dyDescent="0.2">
      <c r="C11" t="s">
        <v>191</v>
      </c>
      <c r="D11" t="s">
        <v>79</v>
      </c>
      <c r="E11">
        <v>12500</v>
      </c>
      <c r="F11">
        <v>3.2500000000000001E-2</v>
      </c>
      <c r="G11">
        <f>$F$4/(F11*E11)</f>
        <v>1.9692307692307693</v>
      </c>
      <c r="H11">
        <v>2.1</v>
      </c>
      <c r="N11">
        <v>3.2500000000000001E-2</v>
      </c>
    </row>
    <row r="12" spans="2:14" x14ac:dyDescent="0.2">
      <c r="C12" t="s">
        <v>128</v>
      </c>
      <c r="D12" t="s">
        <v>127</v>
      </c>
      <c r="E12">
        <v>5</v>
      </c>
      <c r="F12">
        <v>80</v>
      </c>
      <c r="G12">
        <f>$F$4/(F12*E12)</f>
        <v>2</v>
      </c>
      <c r="H12">
        <v>0.84</v>
      </c>
      <c r="J12">
        <v>146</v>
      </c>
      <c r="K12">
        <v>84</v>
      </c>
      <c r="L12">
        <v>327</v>
      </c>
      <c r="M12">
        <v>203</v>
      </c>
      <c r="N12">
        <v>80</v>
      </c>
    </row>
    <row r="19" spans="1:14" x14ac:dyDescent="0.2">
      <c r="C19" t="s">
        <v>177</v>
      </c>
    </row>
    <row r="20" spans="1:14" x14ac:dyDescent="0.2">
      <c r="C20" t="s">
        <v>178</v>
      </c>
    </row>
    <row r="22" spans="1:14" x14ac:dyDescent="0.2">
      <c r="A22" t="s">
        <v>110</v>
      </c>
    </row>
    <row r="23" spans="1:14" x14ac:dyDescent="0.2">
      <c r="B23" t="s">
        <v>27</v>
      </c>
      <c r="F23" t="s">
        <v>161</v>
      </c>
      <c r="G23" t="s">
        <v>168</v>
      </c>
      <c r="H23" s="6" t="s">
        <v>182</v>
      </c>
      <c r="J23" s="5" t="s">
        <v>84</v>
      </c>
      <c r="K23" s="5" t="s">
        <v>84</v>
      </c>
      <c r="L23" s="5" t="s">
        <v>85</v>
      </c>
      <c r="M23" s="5" t="s">
        <v>86</v>
      </c>
      <c r="N23" s="2" t="s">
        <v>90</v>
      </c>
    </row>
    <row r="24" spans="1:14" x14ac:dyDescent="0.2">
      <c r="C24" t="s">
        <v>59</v>
      </c>
      <c r="D24" t="s">
        <v>60</v>
      </c>
      <c r="E24" t="s">
        <v>61</v>
      </c>
      <c r="F24" t="s">
        <v>162</v>
      </c>
      <c r="G24" t="s">
        <v>166</v>
      </c>
      <c r="H24" s="6" t="s">
        <v>183</v>
      </c>
      <c r="J24" s="5" t="s">
        <v>87</v>
      </c>
      <c r="K24" s="5" t="s">
        <v>88</v>
      </c>
      <c r="L24" s="5" t="s">
        <v>89</v>
      </c>
      <c r="M24" s="5" t="s">
        <v>89</v>
      </c>
      <c r="N24" s="2" t="s">
        <v>91</v>
      </c>
    </row>
    <row r="25" spans="1:14" x14ac:dyDescent="0.2">
      <c r="B25" t="s">
        <v>129</v>
      </c>
    </row>
    <row r="26" spans="1:14" x14ac:dyDescent="0.2">
      <c r="C26" t="s">
        <v>128</v>
      </c>
      <c r="D26" t="s">
        <v>127</v>
      </c>
      <c r="E26">
        <v>5</v>
      </c>
      <c r="F26">
        <v>80</v>
      </c>
      <c r="G26">
        <f>$F$4/(F26*E26)</f>
        <v>2</v>
      </c>
      <c r="H26">
        <v>0.84</v>
      </c>
      <c r="J26">
        <v>146</v>
      </c>
      <c r="K26">
        <v>84</v>
      </c>
      <c r="L26">
        <v>327</v>
      </c>
      <c r="M26">
        <v>203</v>
      </c>
      <c r="N26">
        <v>80</v>
      </c>
    </row>
    <row r="27" spans="1:14" x14ac:dyDescent="0.2">
      <c r="C27" t="s">
        <v>130</v>
      </c>
      <c r="D27" t="s">
        <v>99</v>
      </c>
      <c r="E27">
        <v>2</v>
      </c>
    </row>
    <row r="28" spans="1:14" x14ac:dyDescent="0.2">
      <c r="C28" t="s">
        <v>131</v>
      </c>
      <c r="D28" t="s">
        <v>100</v>
      </c>
      <c r="E28">
        <v>0.5</v>
      </c>
    </row>
    <row r="29" spans="1:14" x14ac:dyDescent="0.2">
      <c r="C29" t="s">
        <v>132</v>
      </c>
      <c r="D29" t="s">
        <v>101</v>
      </c>
      <c r="E29">
        <v>5</v>
      </c>
    </row>
    <row r="31" spans="1:14" x14ac:dyDescent="0.2">
      <c r="B31" t="s">
        <v>139</v>
      </c>
    </row>
    <row r="32" spans="1:14" x14ac:dyDescent="0.2">
      <c r="C32" t="s">
        <v>175</v>
      </c>
      <c r="D32" t="s">
        <v>73</v>
      </c>
      <c r="E32">
        <v>10000</v>
      </c>
      <c r="F32">
        <v>2.4E-2</v>
      </c>
      <c r="G32">
        <f>$F$4/(F32*E32)</f>
        <v>3.3333333333333335</v>
      </c>
      <c r="H32">
        <v>1.56</v>
      </c>
      <c r="N32">
        <v>2.4E-2</v>
      </c>
    </row>
    <row r="33" spans="2:14" x14ac:dyDescent="0.2">
      <c r="C33" t="s">
        <v>176</v>
      </c>
      <c r="D33" t="s">
        <v>164</v>
      </c>
      <c r="E33">
        <v>6250</v>
      </c>
      <c r="F33">
        <v>3.4500000000000003E-2</v>
      </c>
      <c r="G33">
        <f>$F$4/(F33*E33)</f>
        <v>3.7101449275362315</v>
      </c>
      <c r="L33">
        <v>7.2919999999999999E-2</v>
      </c>
      <c r="M33">
        <v>4.3099999999999999E-2</v>
      </c>
      <c r="N33">
        <v>3.4500000000000003E-2</v>
      </c>
    </row>
    <row r="34" spans="2:14" x14ac:dyDescent="0.2">
      <c r="C34" t="s">
        <v>92</v>
      </c>
      <c r="D34" t="s">
        <v>189</v>
      </c>
      <c r="E34">
        <v>10000</v>
      </c>
      <c r="F34">
        <v>1.8499999999999999E-2</v>
      </c>
      <c r="G34">
        <f>$F$4/(F34*E34)</f>
        <v>4.3243243243243246</v>
      </c>
      <c r="H34">
        <v>1.45</v>
      </c>
      <c r="J34">
        <v>1.2800000000000001E-2</v>
      </c>
      <c r="K34">
        <v>8.9999999999999993E-3</v>
      </c>
      <c r="L34">
        <v>5.4699999999999999E-2</v>
      </c>
      <c r="M34">
        <v>2.7799999999999998E-2</v>
      </c>
      <c r="N34">
        <v>1.8499999999999999E-2</v>
      </c>
    </row>
    <row r="35" spans="2:14" x14ac:dyDescent="0.2">
      <c r="C35" t="s">
        <v>191</v>
      </c>
      <c r="D35" t="s">
        <v>79</v>
      </c>
      <c r="E35">
        <v>12500</v>
      </c>
      <c r="F35">
        <v>3.2500000000000001E-2</v>
      </c>
      <c r="G35">
        <f>$F$4/(F35*E35)</f>
        <v>1.9692307692307693</v>
      </c>
      <c r="H35">
        <v>2.1</v>
      </c>
      <c r="N35">
        <v>3.2500000000000001E-2</v>
      </c>
    </row>
    <row r="36" spans="2:14" x14ac:dyDescent="0.2">
      <c r="C36" t="s">
        <v>192</v>
      </c>
      <c r="D36" t="s">
        <v>80</v>
      </c>
      <c r="E36">
        <v>12500</v>
      </c>
      <c r="F36">
        <v>2.5999999999999999E-2</v>
      </c>
      <c r="G36">
        <f>$F$4/(F36*E36)</f>
        <v>2.4615384615384617</v>
      </c>
      <c r="H36">
        <v>1.29</v>
      </c>
      <c r="N36">
        <v>2.5999999999999999E-2</v>
      </c>
    </row>
    <row r="41" spans="2:14" x14ac:dyDescent="0.2">
      <c r="B41" t="s">
        <v>106</v>
      </c>
    </row>
    <row r="42" spans="2:14" x14ac:dyDescent="0.2">
      <c r="C42" t="s">
        <v>221</v>
      </c>
      <c r="D42" t="s">
        <v>107</v>
      </c>
      <c r="E42">
        <v>10</v>
      </c>
      <c r="F42">
        <v>100</v>
      </c>
      <c r="G42">
        <f>$F$4/(F42*E42)</f>
        <v>0.8</v>
      </c>
      <c r="H42">
        <v>1.51</v>
      </c>
      <c r="J42">
        <v>89</v>
      </c>
      <c r="K42">
        <v>37</v>
      </c>
      <c r="L42">
        <v>167</v>
      </c>
      <c r="M42">
        <v>101</v>
      </c>
      <c r="N42">
        <v>60</v>
      </c>
    </row>
    <row r="43" spans="2:14" x14ac:dyDescent="0.2">
      <c r="C43" t="s">
        <v>213</v>
      </c>
      <c r="D43" t="s">
        <v>214</v>
      </c>
      <c r="E43">
        <v>10</v>
      </c>
      <c r="F43">
        <v>26</v>
      </c>
      <c r="G43">
        <f>$F$4/(F43*E43)</f>
        <v>3.0769230769230771</v>
      </c>
      <c r="H43">
        <v>1.1000000000000001</v>
      </c>
      <c r="J43">
        <v>36</v>
      </c>
      <c r="K43">
        <v>18</v>
      </c>
      <c r="L43">
        <v>62</v>
      </c>
      <c r="M43">
        <v>43</v>
      </c>
      <c r="N43">
        <v>26</v>
      </c>
    </row>
    <row r="44" spans="2:14" x14ac:dyDescent="0.2">
      <c r="C44" t="s">
        <v>215</v>
      </c>
      <c r="D44" t="s">
        <v>97</v>
      </c>
      <c r="E44">
        <v>10</v>
      </c>
      <c r="F44">
        <v>62</v>
      </c>
      <c r="G44">
        <f>$F$4/(F44*E44)</f>
        <v>1.2903225806451613</v>
      </c>
      <c r="H44">
        <v>1.1000000000000001</v>
      </c>
      <c r="N44">
        <v>62</v>
      </c>
    </row>
    <row r="45" spans="2:14" x14ac:dyDescent="0.2">
      <c r="C45" t="s">
        <v>216</v>
      </c>
      <c r="D45" t="s">
        <v>98</v>
      </c>
      <c r="E45">
        <v>10</v>
      </c>
      <c r="F45">
        <v>47</v>
      </c>
      <c r="G45">
        <f>$F$4/(F45*E45)</f>
        <v>1.7021276595744681</v>
      </c>
      <c r="H45">
        <v>1.27</v>
      </c>
      <c r="N45">
        <v>47</v>
      </c>
    </row>
    <row r="49" spans="2:14" x14ac:dyDescent="0.2">
      <c r="B49" t="s">
        <v>222</v>
      </c>
    </row>
    <row r="51" spans="2:14" x14ac:dyDescent="0.2">
      <c r="B51" t="s">
        <v>36</v>
      </c>
    </row>
    <row r="52" spans="2:14" x14ac:dyDescent="0.2">
      <c r="C52" t="s">
        <v>217</v>
      </c>
      <c r="D52" t="s">
        <v>69</v>
      </c>
      <c r="E52">
        <v>100</v>
      </c>
      <c r="F52">
        <v>167</v>
      </c>
      <c r="G52">
        <f t="shared" ref="G52:G57" si="0">$F$4/(F52*E52)</f>
        <v>4.790419161676647E-2</v>
      </c>
      <c r="H52">
        <v>1.51</v>
      </c>
      <c r="J52">
        <v>89</v>
      </c>
      <c r="K52">
        <v>37</v>
      </c>
    </row>
    <row r="53" spans="2:14" x14ac:dyDescent="0.2">
      <c r="C53" t="s">
        <v>102</v>
      </c>
      <c r="D53" t="s">
        <v>103</v>
      </c>
      <c r="E53">
        <v>2500</v>
      </c>
      <c r="F53">
        <v>0.25</v>
      </c>
      <c r="G53">
        <f t="shared" si="0"/>
        <v>1.28</v>
      </c>
    </row>
    <row r="54" spans="2:14" x14ac:dyDescent="0.2">
      <c r="C54" t="s">
        <v>207</v>
      </c>
      <c r="D54" t="s">
        <v>208</v>
      </c>
      <c r="E54">
        <v>12500</v>
      </c>
      <c r="F54">
        <v>0.27</v>
      </c>
      <c r="G54">
        <f t="shared" si="0"/>
        <v>0.23703703703703705</v>
      </c>
      <c r="J54">
        <v>0.2</v>
      </c>
      <c r="K54">
        <v>0.1</v>
      </c>
      <c r="L54">
        <v>0.53</v>
      </c>
      <c r="M54">
        <v>0.27</v>
      </c>
    </row>
    <row r="55" spans="2:14" x14ac:dyDescent="0.2">
      <c r="C55" t="s">
        <v>210</v>
      </c>
      <c r="D55" t="s">
        <v>211</v>
      </c>
      <c r="E55">
        <v>50</v>
      </c>
      <c r="F55">
        <v>36</v>
      </c>
      <c r="G55">
        <f t="shared" si="0"/>
        <v>0.44444444444444442</v>
      </c>
      <c r="H55">
        <v>1.1000000000000001</v>
      </c>
      <c r="J55">
        <v>36</v>
      </c>
      <c r="K55">
        <v>18</v>
      </c>
      <c r="L55">
        <v>62</v>
      </c>
      <c r="M55">
        <v>43</v>
      </c>
      <c r="N55">
        <v>26</v>
      </c>
    </row>
    <row r="56" spans="2:14" x14ac:dyDescent="0.2">
      <c r="C56" t="s">
        <v>31</v>
      </c>
      <c r="D56" t="s">
        <v>32</v>
      </c>
      <c r="E56">
        <v>500</v>
      </c>
      <c r="F56">
        <v>5.5</v>
      </c>
      <c r="G56">
        <f t="shared" si="0"/>
        <v>0.29090909090909089</v>
      </c>
      <c r="H56">
        <v>1.45</v>
      </c>
      <c r="N56">
        <v>5.5</v>
      </c>
    </row>
    <row r="57" spans="2:14" x14ac:dyDescent="0.2">
      <c r="C57" t="s">
        <v>33</v>
      </c>
      <c r="D57" t="s">
        <v>34</v>
      </c>
      <c r="E57">
        <v>2500</v>
      </c>
      <c r="F57">
        <v>0.37</v>
      </c>
      <c r="G57">
        <f t="shared" si="0"/>
        <v>0.86486486486486491</v>
      </c>
      <c r="H57">
        <v>0.97</v>
      </c>
      <c r="N57">
        <v>0.37</v>
      </c>
    </row>
    <row r="59" spans="2:14" x14ac:dyDescent="0.2">
      <c r="C59" t="s">
        <v>65</v>
      </c>
      <c r="D59" t="s">
        <v>66</v>
      </c>
      <c r="E59">
        <v>1000</v>
      </c>
      <c r="F59">
        <v>2.81</v>
      </c>
      <c r="G59">
        <f>$F$4/(F59*E59)</f>
        <v>0.28469750889679718</v>
      </c>
      <c r="J59">
        <v>2.5</v>
      </c>
      <c r="K59">
        <v>1.3</v>
      </c>
      <c r="L59">
        <v>5.09</v>
      </c>
      <c r="M59">
        <v>2.81</v>
      </c>
    </row>
    <row r="61" spans="2:14" x14ac:dyDescent="0.2">
      <c r="B61" t="s">
        <v>35</v>
      </c>
    </row>
    <row r="62" spans="2:14" x14ac:dyDescent="0.2">
      <c r="C62" t="s">
        <v>58</v>
      </c>
      <c r="D62" t="s">
        <v>64</v>
      </c>
    </row>
    <row r="64" spans="2:14" x14ac:dyDescent="0.2">
      <c r="B64" t="s">
        <v>37</v>
      </c>
    </row>
    <row r="65" spans="2:13" x14ac:dyDescent="0.2">
      <c r="C65" t="s">
        <v>111</v>
      </c>
      <c r="D65" t="s">
        <v>63</v>
      </c>
      <c r="E65">
        <v>100000</v>
      </c>
      <c r="F65">
        <v>8.9999999999999993E-3</v>
      </c>
      <c r="G65">
        <f>$F$4/(F65*E65)</f>
        <v>0.88888888888888895</v>
      </c>
      <c r="J65">
        <v>1.2800000000000001E-2</v>
      </c>
      <c r="K65">
        <v>8.9999999999999993E-3</v>
      </c>
    </row>
    <row r="66" spans="2:13" x14ac:dyDescent="0.2">
      <c r="C66" t="s">
        <v>67</v>
      </c>
      <c r="D66" t="s">
        <v>68</v>
      </c>
      <c r="E66">
        <v>5</v>
      </c>
      <c r="F66">
        <v>1375</v>
      </c>
      <c r="G66">
        <f>$F$4/(F66*E66)</f>
        <v>0.11636363636363636</v>
      </c>
      <c r="J66">
        <v>4132</v>
      </c>
      <c r="K66">
        <v>1375</v>
      </c>
    </row>
    <row r="67" spans="2:13" x14ac:dyDescent="0.2">
      <c r="C67" t="s">
        <v>193</v>
      </c>
      <c r="D67" t="s">
        <v>194</v>
      </c>
      <c r="E67">
        <v>500000</v>
      </c>
      <c r="F67">
        <v>1.2800000000000001E-2</v>
      </c>
      <c r="G67">
        <f>$F$4/(F67*E67)</f>
        <v>0.125</v>
      </c>
      <c r="J67">
        <v>2.1000000000000001E-2</v>
      </c>
      <c r="K67">
        <v>1.2800000000000001E-2</v>
      </c>
    </row>
    <row r="68" spans="2:13" x14ac:dyDescent="0.2">
      <c r="B68" t="s">
        <v>78</v>
      </c>
      <c r="C68" t="s">
        <v>190</v>
      </c>
      <c r="D68" t="s">
        <v>165</v>
      </c>
      <c r="E68">
        <v>10000</v>
      </c>
      <c r="F68">
        <v>4.2</v>
      </c>
      <c r="G68">
        <f>$F$4/(F68*E68)</f>
        <v>1.9047619047619049E-2</v>
      </c>
      <c r="L68">
        <v>10.4</v>
      </c>
      <c r="M68">
        <v>4.2</v>
      </c>
    </row>
    <row r="69" spans="2:13" x14ac:dyDescent="0.2">
      <c r="C69" t="s">
        <v>81</v>
      </c>
      <c r="D69" t="s">
        <v>82</v>
      </c>
      <c r="E69">
        <v>62500</v>
      </c>
      <c r="F69">
        <v>3.6729999999999999E-2</v>
      </c>
      <c r="G69">
        <f>$F$4/(F69*E69)</f>
        <v>0.34848897359106995</v>
      </c>
      <c r="L69">
        <v>5.3990000000000003E-2</v>
      </c>
      <c r="M69">
        <v>3.6729999999999999E-2</v>
      </c>
    </row>
  </sheetData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734"/>
  <sheetViews>
    <sheetView workbookViewId="0">
      <selection activeCell="AA1" sqref="AA1:AD1048576"/>
    </sheetView>
  </sheetViews>
  <sheetFormatPr defaultColWidth="11" defaultRowHeight="12.75" x14ac:dyDescent="0.2"/>
  <sheetData>
    <row r="2" spans="1:42" x14ac:dyDescent="0.2">
      <c r="A2" t="s">
        <v>62</v>
      </c>
      <c r="F2" t="s">
        <v>108</v>
      </c>
      <c r="L2" t="s">
        <v>65</v>
      </c>
      <c r="Q2" t="s">
        <v>74</v>
      </c>
      <c r="V2" t="s">
        <v>195</v>
      </c>
      <c r="AA2" t="s">
        <v>109</v>
      </c>
      <c r="AF2" t="s">
        <v>209</v>
      </c>
      <c r="AK2" t="s">
        <v>212</v>
      </c>
    </row>
    <row r="3" spans="1:42" x14ac:dyDescent="0.2">
      <c r="A3" t="s">
        <v>133</v>
      </c>
      <c r="B3" t="s">
        <v>179</v>
      </c>
      <c r="C3" t="s">
        <v>26</v>
      </c>
      <c r="F3" t="s">
        <v>133</v>
      </c>
      <c r="G3" t="s">
        <v>179</v>
      </c>
      <c r="H3" t="s">
        <v>26</v>
      </c>
      <c r="L3" t="s">
        <v>133</v>
      </c>
      <c r="M3" t="s">
        <v>179</v>
      </c>
      <c r="N3" t="s">
        <v>26</v>
      </c>
      <c r="Q3" t="s">
        <v>133</v>
      </c>
      <c r="R3" t="s">
        <v>179</v>
      </c>
      <c r="S3" t="s">
        <v>26</v>
      </c>
      <c r="V3" t="s">
        <v>133</v>
      </c>
      <c r="W3" t="s">
        <v>179</v>
      </c>
      <c r="X3" t="s">
        <v>26</v>
      </c>
      <c r="AA3" t="s">
        <v>133</v>
      </c>
      <c r="AB3" t="s">
        <v>179</v>
      </c>
      <c r="AC3" t="s">
        <v>26</v>
      </c>
      <c r="AF3" t="s">
        <v>133</v>
      </c>
      <c r="AG3" t="s">
        <v>179</v>
      </c>
      <c r="AH3" t="s">
        <v>26</v>
      </c>
      <c r="AK3" t="s">
        <v>133</v>
      </c>
      <c r="AL3" t="s">
        <v>179</v>
      </c>
      <c r="AM3" t="s">
        <v>26</v>
      </c>
    </row>
    <row r="4" spans="1:42" x14ac:dyDescent="0.2">
      <c r="A4" s="1">
        <v>41564</v>
      </c>
      <c r="B4">
        <v>0.80264999999999997</v>
      </c>
      <c r="F4" s="1">
        <v>41564</v>
      </c>
      <c r="G4">
        <v>0.52900000000000003</v>
      </c>
      <c r="L4" s="1">
        <v>41564</v>
      </c>
      <c r="M4">
        <v>125.09375</v>
      </c>
      <c r="Q4" s="1">
        <v>41564</v>
      </c>
      <c r="R4">
        <v>2560</v>
      </c>
      <c r="V4" s="1">
        <v>41564</v>
      </c>
      <c r="W4">
        <v>5590.6899409999996</v>
      </c>
      <c r="AA4" s="1">
        <v>41564</v>
      </c>
      <c r="AB4">
        <v>1279.2</v>
      </c>
      <c r="AF4" s="1">
        <v>41564</v>
      </c>
      <c r="AG4">
        <v>3.161</v>
      </c>
      <c r="AK4" s="1">
        <v>41564</v>
      </c>
      <c r="AL4">
        <v>349</v>
      </c>
    </row>
    <row r="5" spans="1:42" x14ac:dyDescent="0.2">
      <c r="A5" s="1">
        <v>41565</v>
      </c>
      <c r="B5">
        <v>0.80115000000000003</v>
      </c>
      <c r="C5" t="s">
        <v>134</v>
      </c>
      <c r="D5">
        <f>MIN(C104:C508)</f>
        <v>5.8254952621648358E-3</v>
      </c>
      <c r="F5" s="1">
        <v>41565</v>
      </c>
      <c r="G5">
        <v>0.52769999999999995</v>
      </c>
      <c r="H5" t="s">
        <v>134</v>
      </c>
      <c r="I5">
        <f>MIN(H104:H508)</f>
        <v>4.4836029094362231E-3</v>
      </c>
      <c r="L5" s="1">
        <v>41565</v>
      </c>
      <c r="M5">
        <v>125.34375</v>
      </c>
      <c r="N5" t="s">
        <v>134</v>
      </c>
      <c r="O5">
        <f>MIN(N104:N508)</f>
        <v>0.49763120424603235</v>
      </c>
      <c r="Q5" s="1">
        <v>41565</v>
      </c>
      <c r="R5">
        <v>2561</v>
      </c>
      <c r="S5" t="s">
        <v>134</v>
      </c>
      <c r="T5">
        <f>MIN(S104:S508)</f>
        <v>50.191708468729196</v>
      </c>
      <c r="V5" s="1">
        <v>41565</v>
      </c>
      <c r="W5">
        <v>5708.5200199999999</v>
      </c>
      <c r="X5" t="s">
        <v>134</v>
      </c>
      <c r="Y5">
        <f>MIN(X104:X508)</f>
        <v>229.39221150468379</v>
      </c>
      <c r="AA5" s="1">
        <v>41565</v>
      </c>
      <c r="AB5">
        <v>1286.8</v>
      </c>
      <c r="AC5" t="s">
        <v>134</v>
      </c>
      <c r="AD5">
        <f>MIN(AC104:AC508)</f>
        <v>15.517023634444541</v>
      </c>
      <c r="AF5" s="1">
        <v>41565</v>
      </c>
      <c r="AG5">
        <v>3.1545000000000001</v>
      </c>
      <c r="AH5" t="s">
        <v>134</v>
      </c>
      <c r="AI5">
        <f>MIN(AH104:AH508)</f>
        <v>5.5692142799673161E-2</v>
      </c>
      <c r="AK5" s="1">
        <v>41565</v>
      </c>
      <c r="AL5">
        <v>345</v>
      </c>
      <c r="AM5" t="s">
        <v>134</v>
      </c>
      <c r="AN5">
        <f>MIN(AM104:AM508)</f>
        <v>6.513112250538815</v>
      </c>
    </row>
    <row r="6" spans="1:42" x14ac:dyDescent="0.2">
      <c r="A6" s="1">
        <v>41566</v>
      </c>
      <c r="B6">
        <v>0.79200000000000004</v>
      </c>
      <c r="C6" t="s">
        <v>135</v>
      </c>
      <c r="D6">
        <f>MAX(C104:C508)</f>
        <v>1.2866154060053439E-2</v>
      </c>
      <c r="F6" s="1">
        <v>41566</v>
      </c>
      <c r="G6">
        <v>0.52429999999999999</v>
      </c>
      <c r="H6" t="s">
        <v>135</v>
      </c>
      <c r="I6">
        <f>MAX(H104:H508)</f>
        <v>2.1068395550898247E-2</v>
      </c>
      <c r="L6" s="1">
        <v>41566</v>
      </c>
      <c r="M6">
        <v>124.8125</v>
      </c>
      <c r="N6" t="s">
        <v>135</v>
      </c>
      <c r="O6">
        <f>MAX(N104:N508)</f>
        <v>2.5462854754907043</v>
      </c>
      <c r="Q6" s="1">
        <v>41566</v>
      </c>
      <c r="R6">
        <v>2573.5</v>
      </c>
      <c r="S6" t="s">
        <v>135</v>
      </c>
      <c r="T6">
        <f>MAX(S104:S508)</f>
        <v>146.25593179982022</v>
      </c>
      <c r="V6" s="1">
        <v>41566</v>
      </c>
      <c r="W6">
        <v>6011.4501950000003</v>
      </c>
      <c r="X6" t="s">
        <v>135</v>
      </c>
      <c r="Y6">
        <f>MAX(X104:X508)</f>
        <v>4132.9268171584608</v>
      </c>
      <c r="AA6" s="1">
        <v>41566</v>
      </c>
      <c r="AB6">
        <v>1277.8</v>
      </c>
      <c r="AC6" t="s">
        <v>135</v>
      </c>
      <c r="AD6">
        <f>MAX(AC104:AC508)</f>
        <v>88.987243747008151</v>
      </c>
      <c r="AF6" s="1">
        <v>41566</v>
      </c>
      <c r="AG6">
        <v>3.1535000000000002</v>
      </c>
      <c r="AH6" t="s">
        <v>135</v>
      </c>
      <c r="AI6">
        <f>MAX(AH104:AH508)</f>
        <v>0.20497564539000954</v>
      </c>
      <c r="AK6" s="1">
        <v>41566</v>
      </c>
      <c r="AL6">
        <v>350.75</v>
      </c>
      <c r="AM6" t="s">
        <v>135</v>
      </c>
      <c r="AN6">
        <f>MAX(AM104:AM508)</f>
        <v>36.46915606453495</v>
      </c>
    </row>
    <row r="7" spans="1:42" x14ac:dyDescent="0.2">
      <c r="A7" s="1">
        <v>41569</v>
      </c>
      <c r="B7">
        <v>0.79100000000000004</v>
      </c>
      <c r="C7" t="s">
        <v>136</v>
      </c>
      <c r="D7">
        <f>AVERAGE(C104:C508)</f>
        <v>9.0419896570259548E-3</v>
      </c>
      <c r="F7" s="1">
        <v>41569</v>
      </c>
      <c r="G7">
        <v>0.52170000000000005</v>
      </c>
      <c r="H7" t="s">
        <v>136</v>
      </c>
      <c r="I7">
        <f>AVERAGE(H104:H508)</f>
        <v>1.2817639608459426E-2</v>
      </c>
      <c r="L7" s="1">
        <v>41569</v>
      </c>
      <c r="M7">
        <v>124.96875</v>
      </c>
      <c r="N7" t="s">
        <v>136</v>
      </c>
      <c r="O7">
        <f>AVERAGE(N104:N508)</f>
        <v>1.3135428054594109</v>
      </c>
      <c r="Q7" s="1">
        <v>41569</v>
      </c>
      <c r="R7">
        <v>2563.25</v>
      </c>
      <c r="S7" t="s">
        <v>136</v>
      </c>
      <c r="T7">
        <f>AVERAGE(S104:S508)</f>
        <v>84.961655253959051</v>
      </c>
      <c r="V7" s="1">
        <v>41567</v>
      </c>
      <c r="W7">
        <v>6031.6000979999999</v>
      </c>
      <c r="X7" t="s">
        <v>136</v>
      </c>
      <c r="Y7">
        <f>AVERAGE(X104:X508)</f>
        <v>1375.4808466831455</v>
      </c>
      <c r="AA7" s="1">
        <v>41569</v>
      </c>
      <c r="AB7">
        <v>1279.5999999999999</v>
      </c>
      <c r="AC7" t="s">
        <v>136</v>
      </c>
      <c r="AD7">
        <f>AVERAGE(AC104:AC508)</f>
        <v>37.653327497506105</v>
      </c>
      <c r="AF7" s="1">
        <v>41569</v>
      </c>
      <c r="AG7">
        <v>3.169</v>
      </c>
      <c r="AH7" t="s">
        <v>136</v>
      </c>
      <c r="AI7">
        <f>AVERAGE(AH104:AH508)</f>
        <v>0.10284192037174789</v>
      </c>
      <c r="AK7" s="1">
        <v>41569</v>
      </c>
      <c r="AL7">
        <v>352</v>
      </c>
      <c r="AM7" t="s">
        <v>136</v>
      </c>
      <c r="AN7">
        <f>AVERAGE(AM104:AM508)</f>
        <v>18.019557065939935</v>
      </c>
    </row>
    <row r="8" spans="1:42" x14ac:dyDescent="0.2">
      <c r="A8" s="1">
        <v>41570</v>
      </c>
      <c r="B8">
        <v>0.78935</v>
      </c>
      <c r="F8" s="1">
        <v>41570</v>
      </c>
      <c r="G8">
        <v>0.51929999999999998</v>
      </c>
      <c r="L8" s="1">
        <v>41570</v>
      </c>
      <c r="M8">
        <v>124.609375</v>
      </c>
      <c r="Q8" s="1">
        <v>41570</v>
      </c>
      <c r="R8">
        <v>2565</v>
      </c>
      <c r="V8" s="1">
        <v>41568</v>
      </c>
      <c r="W8">
        <v>6008.419922</v>
      </c>
      <c r="AA8" s="1">
        <v>41570</v>
      </c>
      <c r="AB8">
        <v>1276.3</v>
      </c>
      <c r="AF8" s="1">
        <v>41570</v>
      </c>
      <c r="AG8">
        <v>3.1869999999999998</v>
      </c>
      <c r="AK8" s="1">
        <v>41570</v>
      </c>
      <c r="AL8">
        <v>350.75</v>
      </c>
    </row>
    <row r="9" spans="1:42" x14ac:dyDescent="0.2">
      <c r="A9" s="1">
        <v>41571</v>
      </c>
      <c r="B9">
        <v>0.78154999999999997</v>
      </c>
      <c r="F9" s="1">
        <v>41571</v>
      </c>
      <c r="G9">
        <v>0.5232</v>
      </c>
      <c r="L9" s="1">
        <v>41571</v>
      </c>
      <c r="M9">
        <v>124.546875</v>
      </c>
      <c r="Q9" s="1">
        <v>41571</v>
      </c>
      <c r="R9">
        <v>2559.5</v>
      </c>
      <c r="V9" s="1">
        <v>41569</v>
      </c>
      <c r="W9">
        <v>5930.3198240000002</v>
      </c>
      <c r="AA9" s="1">
        <v>41571</v>
      </c>
      <c r="AB9">
        <v>1275.2</v>
      </c>
      <c r="AF9" s="1">
        <v>41571</v>
      </c>
      <c r="AG9">
        <v>3.1720000000000002</v>
      </c>
      <c r="AJ9" s="1"/>
      <c r="AK9" s="1">
        <v>41571</v>
      </c>
      <c r="AL9">
        <v>350.5</v>
      </c>
      <c r="AP9" s="1"/>
    </row>
    <row r="10" spans="1:42" x14ac:dyDescent="0.2">
      <c r="A10" s="1">
        <v>41572</v>
      </c>
      <c r="B10">
        <v>0.77869999999999995</v>
      </c>
      <c r="F10" s="1">
        <v>41572</v>
      </c>
      <c r="G10">
        <v>0.51890000000000003</v>
      </c>
      <c r="L10" s="1">
        <v>41572</v>
      </c>
      <c r="M10">
        <v>124.296875</v>
      </c>
      <c r="Q10" s="1">
        <v>41572</v>
      </c>
      <c r="R10">
        <v>2562.25</v>
      </c>
      <c r="V10" s="1">
        <v>41570</v>
      </c>
      <c r="W10">
        <v>5526.6401370000003</v>
      </c>
      <c r="AA10" s="1">
        <v>41572</v>
      </c>
      <c r="AB10">
        <v>1265.9000000000001</v>
      </c>
      <c r="AF10" s="1">
        <v>41572</v>
      </c>
      <c r="AG10">
        <v>3.165</v>
      </c>
      <c r="AJ10" s="1"/>
      <c r="AK10" s="1">
        <v>41572</v>
      </c>
      <c r="AL10">
        <v>348.25</v>
      </c>
      <c r="AP10" s="1"/>
    </row>
    <row r="11" spans="1:42" x14ac:dyDescent="0.2">
      <c r="A11" s="1">
        <v>41573</v>
      </c>
      <c r="B11">
        <v>0.78090000000000004</v>
      </c>
      <c r="F11" s="1">
        <v>41573</v>
      </c>
      <c r="G11">
        <v>0.52059999999999995</v>
      </c>
      <c r="L11" s="1">
        <v>41573</v>
      </c>
      <c r="M11">
        <v>124.734375</v>
      </c>
      <c r="Q11" s="1">
        <v>41573</v>
      </c>
      <c r="R11">
        <v>2577.25</v>
      </c>
      <c r="U11" s="1"/>
      <c r="V11" s="1">
        <v>41571</v>
      </c>
      <c r="W11">
        <v>5750.7998049999997</v>
      </c>
      <c r="AA11" s="1">
        <v>41573</v>
      </c>
      <c r="AB11">
        <v>1267.7</v>
      </c>
      <c r="AF11" s="1">
        <v>41573</v>
      </c>
      <c r="AG11">
        <v>3.0739999999999998</v>
      </c>
      <c r="AJ11" s="1"/>
      <c r="AK11" s="1">
        <v>41573</v>
      </c>
      <c r="AL11">
        <v>348</v>
      </c>
      <c r="AP11" s="1"/>
    </row>
    <row r="12" spans="1:42" x14ac:dyDescent="0.2">
      <c r="A12" s="1">
        <v>41576</v>
      </c>
      <c r="B12">
        <v>0.77959999999999996</v>
      </c>
      <c r="F12" s="1">
        <v>41576</v>
      </c>
      <c r="G12">
        <v>0.51780000000000004</v>
      </c>
      <c r="L12" s="1">
        <v>41576</v>
      </c>
      <c r="M12">
        <v>125.015625</v>
      </c>
      <c r="Q12" s="1">
        <v>41576</v>
      </c>
      <c r="R12">
        <v>2568.5</v>
      </c>
      <c r="U12" s="1"/>
      <c r="V12" s="1">
        <v>41572</v>
      </c>
      <c r="W12">
        <v>5904.830078</v>
      </c>
      <c r="AA12" s="1">
        <v>41576</v>
      </c>
      <c r="AB12">
        <v>1277.3</v>
      </c>
      <c r="AF12" s="1">
        <v>41576</v>
      </c>
      <c r="AG12">
        <v>3.0960000000000001</v>
      </c>
      <c r="AJ12" s="1"/>
      <c r="AK12" s="1">
        <v>41576</v>
      </c>
      <c r="AL12">
        <v>345.75</v>
      </c>
      <c r="AP12" s="1"/>
    </row>
    <row r="13" spans="1:42" x14ac:dyDescent="0.2">
      <c r="A13" s="1">
        <v>41577</v>
      </c>
      <c r="B13">
        <v>0.77615000000000001</v>
      </c>
      <c r="F13" s="1">
        <v>41577</v>
      </c>
      <c r="G13">
        <v>0.5212</v>
      </c>
      <c r="L13" s="1">
        <v>41577</v>
      </c>
      <c r="M13">
        <v>124.890625</v>
      </c>
      <c r="Q13" s="1">
        <v>41577</v>
      </c>
      <c r="R13">
        <v>2572.75</v>
      </c>
      <c r="U13" s="1"/>
      <c r="V13" s="1">
        <v>41573</v>
      </c>
      <c r="W13">
        <v>5780.8999020000001</v>
      </c>
      <c r="AA13" s="1">
        <v>41577</v>
      </c>
      <c r="AB13">
        <v>1271.8</v>
      </c>
      <c r="AF13" s="1">
        <v>41577</v>
      </c>
      <c r="AG13">
        <v>3.1034999999999999</v>
      </c>
      <c r="AJ13" s="1"/>
      <c r="AK13" s="1">
        <v>41577</v>
      </c>
      <c r="AL13">
        <v>348</v>
      </c>
      <c r="AP13" s="1"/>
    </row>
    <row r="14" spans="1:42" x14ac:dyDescent="0.2">
      <c r="A14" s="1">
        <v>41578</v>
      </c>
      <c r="B14">
        <v>0.77749999999999997</v>
      </c>
      <c r="F14" s="1">
        <v>41578</v>
      </c>
      <c r="G14">
        <v>0.52170000000000005</v>
      </c>
      <c r="L14" s="1">
        <v>41578</v>
      </c>
      <c r="M14">
        <v>124.9375</v>
      </c>
      <c r="Q14" s="1">
        <v>41578</v>
      </c>
      <c r="R14">
        <v>2572.75</v>
      </c>
      <c r="U14" s="1"/>
      <c r="V14" s="1">
        <v>41574</v>
      </c>
      <c r="W14">
        <v>5753.0898440000001</v>
      </c>
      <c r="AA14" s="1">
        <v>41578</v>
      </c>
      <c r="AB14">
        <v>1275.5</v>
      </c>
      <c r="AF14" s="1">
        <v>41578</v>
      </c>
      <c r="AG14">
        <v>3.129</v>
      </c>
      <c r="AJ14" s="1"/>
      <c r="AK14" s="1">
        <v>41578</v>
      </c>
      <c r="AL14">
        <v>350</v>
      </c>
      <c r="AP14" s="1"/>
    </row>
    <row r="15" spans="1:42" x14ac:dyDescent="0.2">
      <c r="A15" s="1">
        <v>41579</v>
      </c>
      <c r="B15">
        <v>0.78100000000000003</v>
      </c>
      <c r="F15" s="1">
        <v>41579</v>
      </c>
      <c r="G15">
        <v>0.52700000000000002</v>
      </c>
      <c r="L15" s="1">
        <v>41579</v>
      </c>
      <c r="M15">
        <v>125.140625</v>
      </c>
      <c r="Q15" s="1">
        <v>41579</v>
      </c>
      <c r="R15">
        <v>2577.5</v>
      </c>
      <c r="U15" s="1"/>
      <c r="V15" s="1">
        <v>41575</v>
      </c>
      <c r="W15">
        <v>6153.8500979999999</v>
      </c>
      <c r="AA15" s="1">
        <v>41579</v>
      </c>
      <c r="AB15">
        <v>1276.8</v>
      </c>
      <c r="AF15" s="1">
        <v>41579</v>
      </c>
      <c r="AG15">
        <v>3.1305000000000001</v>
      </c>
      <c r="AJ15" s="1"/>
      <c r="AK15" s="1">
        <v>41579</v>
      </c>
      <c r="AL15">
        <v>348.75</v>
      </c>
      <c r="AP15" s="1"/>
    </row>
    <row r="16" spans="1:42" x14ac:dyDescent="0.2">
      <c r="A16" s="1">
        <v>41580</v>
      </c>
      <c r="B16">
        <v>0.78380000000000005</v>
      </c>
      <c r="F16" s="1">
        <v>41580</v>
      </c>
      <c r="G16">
        <v>0.52159999999999995</v>
      </c>
      <c r="L16" s="1">
        <v>41580</v>
      </c>
      <c r="M16">
        <v>125.25</v>
      </c>
      <c r="Q16" s="1">
        <v>41580</v>
      </c>
      <c r="R16">
        <v>2581.25</v>
      </c>
      <c r="U16" s="1"/>
      <c r="V16" s="1">
        <v>41576</v>
      </c>
      <c r="W16">
        <v>6130.5297849999997</v>
      </c>
      <c r="AA16" s="1">
        <v>41580</v>
      </c>
      <c r="AB16">
        <v>1270.2</v>
      </c>
      <c r="AF16" s="1">
        <v>41580</v>
      </c>
      <c r="AG16">
        <v>3.1065</v>
      </c>
      <c r="AJ16" s="1"/>
      <c r="AK16" s="1">
        <v>41580</v>
      </c>
      <c r="AL16">
        <v>347.75</v>
      </c>
      <c r="AP16" s="1"/>
    </row>
    <row r="17" spans="1:42" x14ac:dyDescent="0.2">
      <c r="A17" s="1">
        <v>41583</v>
      </c>
      <c r="B17">
        <v>0.78749999999999998</v>
      </c>
      <c r="F17" s="1">
        <v>41583</v>
      </c>
      <c r="G17">
        <v>0.52429999999999999</v>
      </c>
      <c r="L17" s="1">
        <v>41583</v>
      </c>
      <c r="M17">
        <v>125.375</v>
      </c>
      <c r="Q17" s="1">
        <v>41583</v>
      </c>
      <c r="R17">
        <v>2588.5</v>
      </c>
      <c r="U17" s="1"/>
      <c r="V17" s="1">
        <v>41577</v>
      </c>
      <c r="W17">
        <v>6468.3999020000001</v>
      </c>
      <c r="AA17" s="1">
        <v>41583</v>
      </c>
      <c r="AB17">
        <v>1282.8</v>
      </c>
      <c r="AF17" s="1">
        <v>41583</v>
      </c>
      <c r="AG17">
        <v>3.153</v>
      </c>
      <c r="AJ17" s="1"/>
      <c r="AK17" s="1">
        <v>41583</v>
      </c>
      <c r="AL17">
        <v>347.75</v>
      </c>
      <c r="AP17" s="1"/>
    </row>
    <row r="18" spans="1:42" x14ac:dyDescent="0.2">
      <c r="A18" s="1">
        <v>41584</v>
      </c>
      <c r="B18">
        <v>0.78280000000000005</v>
      </c>
      <c r="F18" s="1">
        <v>41584</v>
      </c>
      <c r="G18">
        <v>0.5202</v>
      </c>
      <c r="L18" s="1">
        <v>41584</v>
      </c>
      <c r="M18">
        <v>125.34375</v>
      </c>
      <c r="Q18" s="1">
        <v>41584</v>
      </c>
      <c r="R18">
        <v>2586</v>
      </c>
      <c r="U18" s="1"/>
      <c r="V18" s="1">
        <v>41578</v>
      </c>
      <c r="W18">
        <v>6767.3100590000004</v>
      </c>
      <c r="AA18" s="1">
        <v>41584</v>
      </c>
      <c r="AB18">
        <v>1275.7</v>
      </c>
      <c r="AF18" s="1">
        <v>41584</v>
      </c>
      <c r="AG18">
        <v>3.0830000000000002</v>
      </c>
      <c r="AJ18" s="1"/>
      <c r="AK18" s="1">
        <v>41584</v>
      </c>
      <c r="AL18">
        <v>347.5</v>
      </c>
      <c r="AP18" s="1"/>
    </row>
    <row r="19" spans="1:42" x14ac:dyDescent="0.2">
      <c r="A19" s="1">
        <v>41585</v>
      </c>
      <c r="B19">
        <v>0.78600000000000003</v>
      </c>
      <c r="F19" s="1">
        <v>41585</v>
      </c>
      <c r="G19">
        <v>0.52270000000000005</v>
      </c>
      <c r="L19" s="1">
        <v>41585</v>
      </c>
      <c r="M19">
        <v>125.15625</v>
      </c>
      <c r="Q19" s="1">
        <v>41585</v>
      </c>
      <c r="R19">
        <v>2590.5</v>
      </c>
      <c r="U19" s="1"/>
      <c r="V19" s="1">
        <v>41579</v>
      </c>
      <c r="W19">
        <v>7078.5</v>
      </c>
      <c r="AA19" s="1">
        <v>41585</v>
      </c>
      <c r="AB19">
        <v>1282</v>
      </c>
      <c r="AF19" s="1">
        <v>41585</v>
      </c>
      <c r="AG19">
        <v>3.0914999999999999</v>
      </c>
      <c r="AJ19" s="1"/>
      <c r="AK19" s="1">
        <v>41585</v>
      </c>
      <c r="AL19">
        <v>342</v>
      </c>
      <c r="AP19" s="1"/>
    </row>
    <row r="20" spans="1:42" x14ac:dyDescent="0.2">
      <c r="A20" s="1">
        <v>41586</v>
      </c>
      <c r="B20">
        <v>0.78874999999999995</v>
      </c>
      <c r="F20" s="1">
        <v>41586</v>
      </c>
      <c r="G20">
        <v>0.52449999999999997</v>
      </c>
      <c r="L20" s="1">
        <v>41586</v>
      </c>
      <c r="M20">
        <v>125.109375</v>
      </c>
      <c r="Q20" s="1">
        <v>41586</v>
      </c>
      <c r="R20">
        <v>2583.25</v>
      </c>
      <c r="U20" s="1"/>
      <c r="V20" s="1">
        <v>41580</v>
      </c>
      <c r="W20">
        <v>7207.7597660000001</v>
      </c>
      <c r="AA20" s="1">
        <v>41586</v>
      </c>
      <c r="AB20">
        <v>1285.5999999999999</v>
      </c>
      <c r="AF20" s="1">
        <v>41586</v>
      </c>
      <c r="AG20">
        <v>3.0815000000000001</v>
      </c>
      <c r="AJ20" s="1"/>
      <c r="AK20" s="1">
        <v>41586</v>
      </c>
      <c r="AL20">
        <v>343.25</v>
      </c>
      <c r="AP20" s="1"/>
    </row>
    <row r="21" spans="1:42" x14ac:dyDescent="0.2">
      <c r="A21" s="1">
        <v>41587</v>
      </c>
      <c r="B21">
        <v>0.78849999999999998</v>
      </c>
      <c r="F21" s="1">
        <v>41587</v>
      </c>
      <c r="G21">
        <v>0.52249999999999996</v>
      </c>
      <c r="L21" s="1">
        <v>41587</v>
      </c>
      <c r="M21">
        <v>124.703125</v>
      </c>
      <c r="Q21" s="1">
        <v>41587</v>
      </c>
      <c r="R21">
        <v>2578.75</v>
      </c>
      <c r="U21" s="1"/>
      <c r="V21" s="1">
        <v>41581</v>
      </c>
      <c r="W21">
        <v>7379.9501950000003</v>
      </c>
      <c r="AA21" s="1">
        <v>41587</v>
      </c>
      <c r="AB21">
        <v>1275.5999999999999</v>
      </c>
      <c r="AF21" s="1">
        <v>41587</v>
      </c>
      <c r="AG21">
        <v>3.0655000000000001</v>
      </c>
      <c r="AJ21" s="1"/>
      <c r="AK21" s="1">
        <v>41587</v>
      </c>
      <c r="AL21">
        <v>342</v>
      </c>
      <c r="AP21" s="1"/>
    </row>
    <row r="22" spans="1:42" x14ac:dyDescent="0.2">
      <c r="A22" s="1">
        <v>41590</v>
      </c>
      <c r="B22">
        <v>0.78569999999999995</v>
      </c>
      <c r="F22" s="1">
        <v>41590</v>
      </c>
      <c r="G22">
        <v>0.52210000000000001</v>
      </c>
      <c r="L22" s="1">
        <v>41590</v>
      </c>
      <c r="M22">
        <v>124.59375</v>
      </c>
      <c r="Q22" s="1">
        <v>41590</v>
      </c>
      <c r="R22">
        <v>2581</v>
      </c>
      <c r="U22" s="1"/>
      <c r="V22" s="1">
        <v>41582</v>
      </c>
      <c r="W22">
        <v>7407.4101559999999</v>
      </c>
      <c r="AA22" s="1">
        <v>41590</v>
      </c>
      <c r="AB22">
        <v>1278.5</v>
      </c>
      <c r="AF22" s="1">
        <v>41590</v>
      </c>
      <c r="AG22">
        <v>3.1110000000000002</v>
      </c>
      <c r="AJ22" s="1"/>
      <c r="AK22" s="1">
        <v>41590</v>
      </c>
      <c r="AL22">
        <v>337.5</v>
      </c>
      <c r="AP22" s="1"/>
    </row>
    <row r="23" spans="1:42" x14ac:dyDescent="0.2">
      <c r="A23" s="1">
        <v>41591</v>
      </c>
      <c r="B23">
        <v>0.78574999999999995</v>
      </c>
      <c r="F23" s="1">
        <v>41591</v>
      </c>
      <c r="G23">
        <v>0.51910000000000001</v>
      </c>
      <c r="L23" s="1">
        <v>41591</v>
      </c>
      <c r="M23">
        <v>124.78125</v>
      </c>
      <c r="Q23" s="1">
        <v>41591</v>
      </c>
      <c r="R23">
        <v>2577.5</v>
      </c>
      <c r="U23" s="1"/>
      <c r="V23" s="1">
        <v>41583</v>
      </c>
      <c r="W23">
        <v>7022.7597660000001</v>
      </c>
      <c r="AA23" s="1">
        <v>41591</v>
      </c>
      <c r="AB23">
        <v>1280.4000000000001</v>
      </c>
      <c r="AF23" s="1">
        <v>41591</v>
      </c>
      <c r="AG23">
        <v>3.0445000000000002</v>
      </c>
      <c r="AJ23" s="1"/>
      <c r="AK23" s="1">
        <v>41591</v>
      </c>
      <c r="AL23">
        <v>338.25</v>
      </c>
      <c r="AP23" s="1"/>
    </row>
    <row r="24" spans="1:42" x14ac:dyDescent="0.2">
      <c r="A24" s="1">
        <v>41592</v>
      </c>
      <c r="B24">
        <v>0.78354999999999997</v>
      </c>
      <c r="F24" s="1">
        <v>41592</v>
      </c>
      <c r="G24">
        <v>0.51500000000000001</v>
      </c>
      <c r="L24" s="1">
        <v>41592</v>
      </c>
      <c r="M24">
        <v>125.109375</v>
      </c>
      <c r="Q24" s="1">
        <v>41592</v>
      </c>
      <c r="R24">
        <v>2564.25</v>
      </c>
      <c r="U24" s="1"/>
      <c r="V24" s="1">
        <v>41584</v>
      </c>
      <c r="W24">
        <v>7144.3798829999996</v>
      </c>
      <c r="AA24" s="1">
        <v>41592</v>
      </c>
      <c r="AB24">
        <v>1277.8</v>
      </c>
      <c r="AF24" s="1">
        <v>41592</v>
      </c>
      <c r="AG24">
        <v>3.0455000000000001</v>
      </c>
      <c r="AJ24" s="1"/>
      <c r="AK24" s="1">
        <v>41592</v>
      </c>
      <c r="AL24">
        <v>336.5</v>
      </c>
      <c r="AP24" s="1"/>
    </row>
    <row r="25" spans="1:42" x14ac:dyDescent="0.2">
      <c r="A25" s="1">
        <v>41593</v>
      </c>
      <c r="B25">
        <v>0.78405000000000002</v>
      </c>
      <c r="F25" s="1">
        <v>41593</v>
      </c>
      <c r="G25">
        <v>0.52159999999999995</v>
      </c>
      <c r="L25" s="1">
        <v>41593</v>
      </c>
      <c r="M25">
        <v>124.78125</v>
      </c>
      <c r="Q25" s="1">
        <v>41593</v>
      </c>
      <c r="R25">
        <v>2585</v>
      </c>
      <c r="U25" s="1"/>
      <c r="V25" s="1">
        <v>41585</v>
      </c>
      <c r="W25">
        <v>7459.6899409999996</v>
      </c>
      <c r="AA25" s="1">
        <v>41593</v>
      </c>
      <c r="AB25">
        <v>1278.5</v>
      </c>
      <c r="AF25" s="1">
        <v>41593</v>
      </c>
      <c r="AG25">
        <v>3.0514999999999999</v>
      </c>
      <c r="AJ25" s="1"/>
      <c r="AK25" s="1">
        <v>41593</v>
      </c>
      <c r="AL25">
        <v>343</v>
      </c>
      <c r="AP25" s="1"/>
    </row>
    <row r="26" spans="1:42" x14ac:dyDescent="0.2">
      <c r="A26" s="1">
        <v>41594</v>
      </c>
      <c r="B26">
        <v>0.78369999999999995</v>
      </c>
      <c r="F26" s="1">
        <v>41594</v>
      </c>
      <c r="G26">
        <v>0.52580000000000005</v>
      </c>
      <c r="L26" s="1">
        <v>41594</v>
      </c>
      <c r="M26">
        <v>124.96875</v>
      </c>
      <c r="Q26" s="1">
        <v>41594</v>
      </c>
      <c r="R26">
        <v>2575.75</v>
      </c>
      <c r="U26" s="1"/>
      <c r="V26" s="1">
        <v>41586</v>
      </c>
      <c r="W26">
        <v>7143.580078</v>
      </c>
      <c r="AA26" s="1">
        <v>41594</v>
      </c>
      <c r="AB26">
        <v>1294.4000000000001</v>
      </c>
      <c r="AF26" s="1">
        <v>41594</v>
      </c>
      <c r="AG26">
        <v>3.0644999999999998</v>
      </c>
      <c r="AJ26" s="1"/>
      <c r="AK26" s="1">
        <v>41594</v>
      </c>
      <c r="AL26">
        <v>344.25</v>
      </c>
      <c r="AP26" s="1"/>
    </row>
    <row r="27" spans="1:42" x14ac:dyDescent="0.2">
      <c r="A27" s="1">
        <v>41597</v>
      </c>
      <c r="B27">
        <v>0.78015000000000001</v>
      </c>
      <c r="F27" s="1">
        <v>41597</v>
      </c>
      <c r="G27">
        <v>0.52390000000000003</v>
      </c>
      <c r="L27" s="1">
        <v>41597</v>
      </c>
      <c r="M27">
        <v>124.6875</v>
      </c>
      <c r="Q27" s="1">
        <v>41597</v>
      </c>
      <c r="R27">
        <v>2582.25</v>
      </c>
      <c r="U27" s="1"/>
      <c r="V27" s="1">
        <v>41587</v>
      </c>
      <c r="W27">
        <v>6618.1401370000003</v>
      </c>
      <c r="AA27" s="1">
        <v>41597</v>
      </c>
      <c r="AB27">
        <v>1276.2</v>
      </c>
      <c r="AF27" s="1">
        <v>41597</v>
      </c>
      <c r="AG27">
        <v>3.0855000000000001</v>
      </c>
      <c r="AJ27" s="1"/>
      <c r="AK27" s="1">
        <v>41597</v>
      </c>
      <c r="AL27">
        <v>344.5</v>
      </c>
      <c r="AP27" s="1"/>
    </row>
    <row r="28" spans="1:42" x14ac:dyDescent="0.2">
      <c r="A28" s="1">
        <v>41598</v>
      </c>
      <c r="B28">
        <v>0.78274999999999995</v>
      </c>
      <c r="F28" s="1">
        <v>41598</v>
      </c>
      <c r="G28">
        <v>0.53</v>
      </c>
      <c r="L28" s="1">
        <v>41598</v>
      </c>
      <c r="M28">
        <v>124.71875</v>
      </c>
      <c r="Q28" s="1">
        <v>41598</v>
      </c>
      <c r="R28">
        <v>2596</v>
      </c>
      <c r="U28" s="1"/>
      <c r="V28" s="1">
        <v>41588</v>
      </c>
      <c r="W28">
        <v>6357.6000979999999</v>
      </c>
      <c r="AA28" s="1">
        <v>41598</v>
      </c>
      <c r="AB28">
        <v>1280.0999999999999</v>
      </c>
      <c r="AF28" s="1">
        <v>41598</v>
      </c>
      <c r="AG28">
        <v>3.1175000000000002</v>
      </c>
      <c r="AJ28" s="1"/>
      <c r="AK28" s="1">
        <v>41598</v>
      </c>
      <c r="AL28">
        <v>344.5</v>
      </c>
      <c r="AP28" s="1"/>
    </row>
    <row r="29" spans="1:42" x14ac:dyDescent="0.2">
      <c r="A29" s="1">
        <v>41599</v>
      </c>
      <c r="B29">
        <v>0.78764999999999996</v>
      </c>
      <c r="F29" s="1">
        <v>41599</v>
      </c>
      <c r="G29">
        <v>0.53500000000000003</v>
      </c>
      <c r="L29" s="1">
        <v>41599</v>
      </c>
      <c r="M29">
        <v>125.125</v>
      </c>
      <c r="Q29" s="1">
        <v>41599</v>
      </c>
      <c r="R29">
        <v>2593.5</v>
      </c>
      <c r="U29" s="1"/>
      <c r="V29" s="1">
        <v>41589</v>
      </c>
      <c r="W29">
        <v>5950.0698240000002</v>
      </c>
      <c r="AA29" s="1">
        <v>41599</v>
      </c>
      <c r="AB29">
        <v>1291.8</v>
      </c>
      <c r="AF29" s="1">
        <v>41599</v>
      </c>
      <c r="AG29">
        <v>3.1360000000000001</v>
      </c>
      <c r="AJ29" s="1"/>
      <c r="AK29" s="1">
        <v>41599</v>
      </c>
      <c r="AL29">
        <v>342</v>
      </c>
      <c r="AP29" s="1"/>
    </row>
    <row r="30" spans="1:42" x14ac:dyDescent="0.2">
      <c r="A30" s="1">
        <v>41601</v>
      </c>
      <c r="B30">
        <v>0.78669999999999995</v>
      </c>
      <c r="F30" s="1">
        <v>41601</v>
      </c>
      <c r="G30">
        <v>0.53700000000000003</v>
      </c>
      <c r="L30" s="1">
        <v>41601</v>
      </c>
      <c r="M30">
        <v>124.9375</v>
      </c>
      <c r="Q30" s="1">
        <v>41601</v>
      </c>
      <c r="R30">
        <v>2601.5</v>
      </c>
      <c r="U30" s="1"/>
      <c r="V30" s="1">
        <v>41590</v>
      </c>
      <c r="W30">
        <v>6559.4902339999999</v>
      </c>
      <c r="AA30" s="1">
        <v>41601</v>
      </c>
      <c r="AB30">
        <v>1288</v>
      </c>
      <c r="AF30" s="1">
        <v>41601</v>
      </c>
      <c r="AG30">
        <v>3.1735000000000002</v>
      </c>
      <c r="AJ30" s="1"/>
      <c r="AK30" s="1">
        <v>41601</v>
      </c>
      <c r="AL30">
        <v>339</v>
      </c>
      <c r="AP30" s="1"/>
    </row>
    <row r="31" spans="1:42" x14ac:dyDescent="0.2">
      <c r="A31" s="1">
        <v>41604</v>
      </c>
      <c r="B31">
        <v>0.78325</v>
      </c>
      <c r="F31" s="1">
        <v>41604</v>
      </c>
      <c r="G31">
        <v>0.53659999999999997</v>
      </c>
      <c r="L31" s="1">
        <v>41604</v>
      </c>
      <c r="M31">
        <v>125.09375</v>
      </c>
      <c r="Q31" s="1">
        <v>41604</v>
      </c>
      <c r="R31">
        <v>2602.5</v>
      </c>
      <c r="U31" s="1"/>
      <c r="V31" s="1">
        <v>41591</v>
      </c>
      <c r="W31">
        <v>6635.75</v>
      </c>
      <c r="AA31" s="1">
        <v>41604</v>
      </c>
      <c r="AB31">
        <v>1294.2</v>
      </c>
      <c r="AF31" s="1">
        <v>41604</v>
      </c>
      <c r="AG31">
        <v>3.1284999999999998</v>
      </c>
      <c r="AJ31" s="1"/>
      <c r="AK31" s="1">
        <v>41604</v>
      </c>
      <c r="AL31">
        <v>336</v>
      </c>
      <c r="AP31" s="1"/>
    </row>
    <row r="32" spans="1:42" x14ac:dyDescent="0.2">
      <c r="A32" s="1">
        <v>41605</v>
      </c>
      <c r="B32">
        <v>0.78064999999999996</v>
      </c>
      <c r="F32" s="1">
        <v>41605</v>
      </c>
      <c r="G32">
        <v>0.53610000000000002</v>
      </c>
      <c r="L32" s="1">
        <v>41605</v>
      </c>
      <c r="M32">
        <v>125.03125</v>
      </c>
      <c r="Q32" s="1">
        <v>41605</v>
      </c>
      <c r="R32">
        <v>2625.75</v>
      </c>
      <c r="U32" s="1"/>
      <c r="V32" s="1">
        <v>41592</v>
      </c>
      <c r="W32">
        <v>7315.5400390000004</v>
      </c>
      <c r="AA32" s="1">
        <v>41605</v>
      </c>
      <c r="AB32">
        <v>1293.3</v>
      </c>
      <c r="AF32" s="1">
        <v>41605</v>
      </c>
      <c r="AG32">
        <v>3.0695000000000001</v>
      </c>
      <c r="AJ32" s="1"/>
      <c r="AK32" s="1">
        <v>41605</v>
      </c>
      <c r="AL32">
        <v>339</v>
      </c>
      <c r="AP32" s="1"/>
    </row>
    <row r="33" spans="1:42" x14ac:dyDescent="0.2">
      <c r="A33" s="1">
        <v>41606</v>
      </c>
      <c r="B33">
        <v>0.77754999999999996</v>
      </c>
      <c r="F33" s="1">
        <v>41606</v>
      </c>
      <c r="G33">
        <v>0.53749999999999998</v>
      </c>
      <c r="L33" s="1">
        <v>41606</v>
      </c>
      <c r="M33">
        <v>124.609375</v>
      </c>
      <c r="Q33" s="1">
        <v>41606</v>
      </c>
      <c r="R33">
        <v>2625.5</v>
      </c>
      <c r="U33" s="1"/>
      <c r="V33" s="1">
        <v>41593</v>
      </c>
      <c r="W33">
        <v>7871.6899409999996</v>
      </c>
      <c r="AA33" s="1">
        <v>41606</v>
      </c>
      <c r="AB33">
        <v>1282.9000000000001</v>
      </c>
      <c r="AF33" s="1">
        <v>41606</v>
      </c>
      <c r="AG33">
        <v>3.0365000000000002</v>
      </c>
      <c r="AJ33" s="1"/>
      <c r="AK33" s="1">
        <v>41606</v>
      </c>
      <c r="AL33">
        <v>341.75</v>
      </c>
      <c r="AP33" s="1"/>
    </row>
    <row r="34" spans="1:42" x14ac:dyDescent="0.2">
      <c r="A34" s="1">
        <v>41607</v>
      </c>
      <c r="B34">
        <v>0.77559999999999996</v>
      </c>
      <c r="F34" s="1">
        <v>41607</v>
      </c>
      <c r="G34">
        <v>0.53490000000000004</v>
      </c>
      <c r="L34" s="1">
        <v>41607</v>
      </c>
      <c r="M34">
        <v>124.375</v>
      </c>
      <c r="Q34" s="1">
        <v>41607</v>
      </c>
      <c r="R34">
        <v>2642.5</v>
      </c>
      <c r="U34" s="1"/>
      <c r="V34" s="1">
        <v>41594</v>
      </c>
      <c r="W34">
        <v>7708.9902339999999</v>
      </c>
      <c r="AA34" s="1">
        <v>41607</v>
      </c>
      <c r="AB34">
        <v>1274.3</v>
      </c>
      <c r="AF34" s="1">
        <v>41607</v>
      </c>
      <c r="AG34">
        <v>3.0434999999999999</v>
      </c>
      <c r="AJ34" s="1"/>
      <c r="AK34" s="1">
        <v>41607</v>
      </c>
      <c r="AL34">
        <v>345</v>
      </c>
      <c r="AP34" s="1"/>
    </row>
    <row r="35" spans="1:42" x14ac:dyDescent="0.2">
      <c r="A35" s="1">
        <v>41608</v>
      </c>
      <c r="B35">
        <v>0.78859999999999997</v>
      </c>
      <c r="F35" s="1">
        <v>41608</v>
      </c>
      <c r="G35">
        <v>0.53520000000000001</v>
      </c>
      <c r="L35" s="1">
        <v>41608</v>
      </c>
      <c r="M35">
        <v>124.6875</v>
      </c>
      <c r="Q35" s="1">
        <v>41608</v>
      </c>
      <c r="R35">
        <v>2642.75</v>
      </c>
      <c r="U35" s="1"/>
      <c r="V35" s="1">
        <v>41595</v>
      </c>
      <c r="W35">
        <v>7790.1499020000001</v>
      </c>
      <c r="AA35" s="1">
        <v>41608</v>
      </c>
      <c r="AB35">
        <v>1279.7</v>
      </c>
      <c r="AF35" s="1">
        <v>41608</v>
      </c>
      <c r="AG35">
        <v>3.0665</v>
      </c>
      <c r="AJ35" s="1"/>
      <c r="AK35" s="1">
        <v>41608</v>
      </c>
      <c r="AL35">
        <v>339</v>
      </c>
      <c r="AP35" s="1"/>
    </row>
    <row r="36" spans="1:42" x14ac:dyDescent="0.2">
      <c r="A36" s="1">
        <v>41611</v>
      </c>
      <c r="B36">
        <v>0.7893</v>
      </c>
      <c r="F36" s="1">
        <v>41611</v>
      </c>
      <c r="G36">
        <v>0.53620000000000001</v>
      </c>
      <c r="L36" s="1">
        <v>41611</v>
      </c>
      <c r="M36">
        <v>124.546875</v>
      </c>
      <c r="Q36" s="1">
        <v>41611</v>
      </c>
      <c r="R36">
        <v>2636.75</v>
      </c>
      <c r="U36" s="1"/>
      <c r="V36" s="1">
        <v>41596</v>
      </c>
      <c r="W36">
        <v>8036.4902339999999</v>
      </c>
      <c r="AA36" s="1">
        <v>41611</v>
      </c>
      <c r="AB36">
        <v>1275.7</v>
      </c>
      <c r="AF36" s="1">
        <v>41611</v>
      </c>
      <c r="AG36">
        <v>3.0615000000000001</v>
      </c>
      <c r="AJ36" s="1"/>
      <c r="AK36" s="1">
        <v>41611</v>
      </c>
      <c r="AL36">
        <v>339.75</v>
      </c>
      <c r="AP36" s="1"/>
    </row>
    <row r="37" spans="1:42" x14ac:dyDescent="0.2">
      <c r="A37" s="1">
        <v>41612</v>
      </c>
      <c r="B37">
        <v>0.7883</v>
      </c>
      <c r="F37" s="1">
        <v>41612</v>
      </c>
      <c r="G37">
        <v>0.53139999999999998</v>
      </c>
      <c r="L37" s="1">
        <v>41612</v>
      </c>
      <c r="M37">
        <v>124.59375</v>
      </c>
      <c r="Q37" s="1">
        <v>41612</v>
      </c>
      <c r="R37">
        <v>2627.5</v>
      </c>
      <c r="U37" s="1"/>
      <c r="V37" s="1">
        <v>41597</v>
      </c>
      <c r="W37">
        <v>8200.6396480000003</v>
      </c>
      <c r="AA37" s="1">
        <v>41612</v>
      </c>
      <c r="AB37">
        <v>1265</v>
      </c>
      <c r="AF37" s="1">
        <v>41612</v>
      </c>
      <c r="AG37">
        <v>2.9279999999999999</v>
      </c>
      <c r="AJ37" s="1"/>
      <c r="AK37" s="1">
        <v>41612</v>
      </c>
      <c r="AL37">
        <v>339</v>
      </c>
      <c r="AP37" s="1"/>
    </row>
    <row r="38" spans="1:42" x14ac:dyDescent="0.2">
      <c r="A38" s="1">
        <v>41613</v>
      </c>
      <c r="B38">
        <v>0.78195000000000003</v>
      </c>
      <c r="F38" s="1">
        <v>41613</v>
      </c>
      <c r="G38">
        <v>0.52890000000000004</v>
      </c>
      <c r="L38" s="1">
        <v>41613</v>
      </c>
      <c r="M38">
        <v>124.734375</v>
      </c>
      <c r="Q38" s="1">
        <v>41613</v>
      </c>
      <c r="R38">
        <v>2631.5</v>
      </c>
      <c r="U38" s="1"/>
      <c r="V38" s="1">
        <v>41598</v>
      </c>
      <c r="W38">
        <v>8071.2597660000001</v>
      </c>
      <c r="AA38" s="1">
        <v>41613</v>
      </c>
      <c r="AB38">
        <v>1262.0999999999999</v>
      </c>
      <c r="AF38" s="1">
        <v>41613</v>
      </c>
      <c r="AG38">
        <v>2.94</v>
      </c>
      <c r="AJ38" s="1"/>
      <c r="AK38" s="1">
        <v>41613</v>
      </c>
      <c r="AL38">
        <v>338.75</v>
      </c>
      <c r="AP38" s="1"/>
    </row>
    <row r="39" spans="1:42" x14ac:dyDescent="0.2">
      <c r="A39" s="1">
        <v>41614</v>
      </c>
      <c r="B39">
        <v>0.77800000000000002</v>
      </c>
      <c r="F39" s="1">
        <v>41614</v>
      </c>
      <c r="G39">
        <v>0.52690000000000003</v>
      </c>
      <c r="L39" s="1">
        <v>41614</v>
      </c>
      <c r="M39">
        <v>124.578125</v>
      </c>
      <c r="Q39" s="1">
        <v>41614</v>
      </c>
      <c r="R39">
        <v>2639.5</v>
      </c>
      <c r="U39" s="1"/>
      <c r="V39" s="1">
        <v>41599</v>
      </c>
      <c r="W39">
        <v>8253.5498050000006</v>
      </c>
      <c r="AA39" s="1">
        <v>41614</v>
      </c>
      <c r="AB39">
        <v>1245.5</v>
      </c>
      <c r="AF39" s="1">
        <v>41614</v>
      </c>
      <c r="AG39">
        <v>2.9394999999999998</v>
      </c>
      <c r="AJ39" s="1"/>
      <c r="AK39" s="1">
        <v>41614</v>
      </c>
      <c r="AL39">
        <v>340</v>
      </c>
      <c r="AP39" s="1"/>
    </row>
    <row r="40" spans="1:42" x14ac:dyDescent="0.2">
      <c r="A40" s="1">
        <v>41615</v>
      </c>
      <c r="B40">
        <v>0.77834999999999999</v>
      </c>
      <c r="F40" s="1">
        <v>41615</v>
      </c>
      <c r="G40">
        <v>0.5272</v>
      </c>
      <c r="L40" s="1">
        <v>41615</v>
      </c>
      <c r="M40">
        <v>124.5625</v>
      </c>
      <c r="Q40" s="1">
        <v>41615</v>
      </c>
      <c r="R40">
        <v>2651.75</v>
      </c>
      <c r="U40" s="1"/>
      <c r="V40" s="1">
        <v>41600</v>
      </c>
      <c r="W40">
        <v>8038.7700199999999</v>
      </c>
      <c r="AA40" s="1">
        <v>41615</v>
      </c>
      <c r="AB40">
        <v>1245.9000000000001</v>
      </c>
      <c r="AF40" s="1">
        <v>41615</v>
      </c>
      <c r="AG40">
        <v>2.9544999999999999</v>
      </c>
      <c r="AJ40" s="1"/>
      <c r="AK40" s="1">
        <v>41615</v>
      </c>
      <c r="AL40">
        <v>336.5</v>
      </c>
      <c r="AP40" s="1"/>
    </row>
    <row r="41" spans="1:42" x14ac:dyDescent="0.2">
      <c r="A41" s="1">
        <v>41618</v>
      </c>
      <c r="B41">
        <v>0.77790000000000004</v>
      </c>
      <c r="F41" s="1">
        <v>41618</v>
      </c>
      <c r="G41">
        <v>0.52470000000000006</v>
      </c>
      <c r="L41" s="1">
        <v>41618</v>
      </c>
      <c r="M41">
        <v>124.484375</v>
      </c>
      <c r="Q41" s="1">
        <v>41618</v>
      </c>
      <c r="R41">
        <v>2663.5</v>
      </c>
      <c r="U41" s="1"/>
      <c r="V41" s="1">
        <v>41601</v>
      </c>
      <c r="W41">
        <v>8253.6904300000006</v>
      </c>
      <c r="AA41" s="1">
        <v>41618</v>
      </c>
      <c r="AB41">
        <v>1241</v>
      </c>
      <c r="AF41" s="1">
        <v>41618</v>
      </c>
      <c r="AG41">
        <v>2.9885000000000002</v>
      </c>
      <c r="AJ41" s="1"/>
      <c r="AK41" s="1">
        <v>41618</v>
      </c>
      <c r="AL41">
        <v>336</v>
      </c>
      <c r="AP41" s="1"/>
    </row>
    <row r="42" spans="1:42" x14ac:dyDescent="0.2">
      <c r="A42" s="1">
        <v>41619</v>
      </c>
      <c r="B42">
        <v>0.77725</v>
      </c>
      <c r="F42" s="1">
        <v>41619</v>
      </c>
      <c r="G42">
        <v>0.52070000000000005</v>
      </c>
      <c r="L42" s="1">
        <v>41619</v>
      </c>
      <c r="M42">
        <v>124.34375</v>
      </c>
      <c r="Q42" s="1">
        <v>41619</v>
      </c>
      <c r="R42">
        <v>2666</v>
      </c>
      <c r="U42" s="1"/>
      <c r="V42" s="1">
        <v>41602</v>
      </c>
      <c r="W42">
        <v>8790.9199219999991</v>
      </c>
      <c r="AA42" s="1">
        <v>41619</v>
      </c>
      <c r="AB42">
        <v>1242.5999999999999</v>
      </c>
      <c r="AF42" s="1">
        <v>41619</v>
      </c>
      <c r="AG42">
        <v>2.9990000000000001</v>
      </c>
      <c r="AJ42" s="1"/>
      <c r="AK42" s="1">
        <v>41619</v>
      </c>
      <c r="AL42">
        <v>337.5</v>
      </c>
      <c r="AP42" s="1"/>
    </row>
    <row r="43" spans="1:42" x14ac:dyDescent="0.2">
      <c r="A43" s="1">
        <v>41620</v>
      </c>
      <c r="B43">
        <v>0.78054999999999997</v>
      </c>
      <c r="F43" s="1">
        <v>41620</v>
      </c>
      <c r="G43">
        <v>0.52459999999999996</v>
      </c>
      <c r="L43" s="1">
        <v>41620</v>
      </c>
      <c r="M43">
        <v>124.859375</v>
      </c>
      <c r="Q43" s="1">
        <v>41620</v>
      </c>
      <c r="R43">
        <v>2666.25</v>
      </c>
      <c r="U43" s="1"/>
      <c r="V43" s="1">
        <v>41603</v>
      </c>
      <c r="W43">
        <v>9330.5498050000006</v>
      </c>
      <c r="AA43" s="1">
        <v>41620</v>
      </c>
      <c r="AB43">
        <v>1254.5</v>
      </c>
      <c r="AF43" s="1">
        <v>41620</v>
      </c>
      <c r="AG43">
        <v>3.0350000000000001</v>
      </c>
      <c r="AJ43" s="1"/>
      <c r="AK43" s="1">
        <v>41620</v>
      </c>
      <c r="AL43">
        <v>337.25</v>
      </c>
      <c r="AP43" s="1"/>
    </row>
    <row r="44" spans="1:42" x14ac:dyDescent="0.2">
      <c r="A44" s="1">
        <v>41621</v>
      </c>
      <c r="B44">
        <v>0.78149999999999997</v>
      </c>
      <c r="F44" s="1">
        <v>41621</v>
      </c>
      <c r="G44">
        <v>0.52459999999999996</v>
      </c>
      <c r="L44" s="1">
        <v>41621</v>
      </c>
      <c r="M44">
        <v>124.71875</v>
      </c>
      <c r="Q44" s="1">
        <v>41621</v>
      </c>
      <c r="R44">
        <v>2650</v>
      </c>
      <c r="U44" s="1"/>
      <c r="V44" s="1">
        <v>41604</v>
      </c>
      <c r="W44">
        <v>9818.3496090000008</v>
      </c>
      <c r="AA44" s="1">
        <v>41621</v>
      </c>
      <c r="AB44">
        <v>1254.4000000000001</v>
      </c>
      <c r="AF44" s="1">
        <v>41621</v>
      </c>
      <c r="AG44">
        <v>3.0489999999999999</v>
      </c>
      <c r="AJ44" s="1"/>
      <c r="AK44" s="1">
        <v>41621</v>
      </c>
      <c r="AL44">
        <v>347</v>
      </c>
      <c r="AP44" s="1"/>
    </row>
    <row r="45" spans="1:42" x14ac:dyDescent="0.2">
      <c r="A45" s="1">
        <v>41622</v>
      </c>
      <c r="B45">
        <v>0.7772</v>
      </c>
      <c r="F45" s="1">
        <v>41622</v>
      </c>
      <c r="G45">
        <v>0.52270000000000005</v>
      </c>
      <c r="L45" s="1">
        <v>41622</v>
      </c>
      <c r="M45">
        <v>124.65625</v>
      </c>
      <c r="Q45" s="1">
        <v>41622</v>
      </c>
      <c r="R45">
        <v>2666.75</v>
      </c>
      <c r="U45" s="1"/>
      <c r="V45" s="1">
        <v>41605</v>
      </c>
      <c r="W45">
        <v>10058.799805000001</v>
      </c>
      <c r="AA45" s="1">
        <v>41622</v>
      </c>
      <c r="AB45">
        <v>1255.8</v>
      </c>
      <c r="AF45" s="1">
        <v>41622</v>
      </c>
      <c r="AG45">
        <v>3.1145</v>
      </c>
      <c r="AJ45" s="1"/>
      <c r="AK45" s="1">
        <v>41622</v>
      </c>
      <c r="AL45">
        <v>347</v>
      </c>
      <c r="AP45" s="1"/>
    </row>
    <row r="46" spans="1:42" x14ac:dyDescent="0.2">
      <c r="A46" s="1">
        <v>41625</v>
      </c>
      <c r="B46">
        <v>0.77734999999999999</v>
      </c>
      <c r="F46" s="1">
        <v>41625</v>
      </c>
      <c r="G46">
        <v>0.52580000000000005</v>
      </c>
      <c r="L46" s="1">
        <v>41625</v>
      </c>
      <c r="M46">
        <v>124.453125</v>
      </c>
      <c r="Q46" s="1">
        <v>41625</v>
      </c>
      <c r="R46">
        <v>2695.75</v>
      </c>
      <c r="U46" s="1"/>
      <c r="V46" s="1">
        <v>41606</v>
      </c>
      <c r="W46">
        <v>9888.6103519999997</v>
      </c>
      <c r="AA46" s="1">
        <v>41625</v>
      </c>
      <c r="AB46">
        <v>1261.2</v>
      </c>
      <c r="AF46" s="1">
        <v>41625</v>
      </c>
      <c r="AG46">
        <v>3.121</v>
      </c>
      <c r="AJ46" s="1"/>
      <c r="AK46" s="1">
        <v>41625</v>
      </c>
      <c r="AL46">
        <v>347.5</v>
      </c>
      <c r="AP46" s="1"/>
    </row>
    <row r="47" spans="1:42" x14ac:dyDescent="0.2">
      <c r="A47" s="1">
        <v>41626</v>
      </c>
      <c r="B47">
        <v>0.77590000000000003</v>
      </c>
      <c r="F47" s="1">
        <v>41626</v>
      </c>
      <c r="G47">
        <v>0.51880000000000004</v>
      </c>
      <c r="L47" s="1">
        <v>41626</v>
      </c>
      <c r="M47">
        <v>123.875</v>
      </c>
      <c r="Q47" s="1">
        <v>41626</v>
      </c>
      <c r="R47">
        <v>2684.5</v>
      </c>
      <c r="U47" s="1"/>
      <c r="V47" s="1">
        <v>41607</v>
      </c>
      <c r="W47">
        <v>10233.599609000001</v>
      </c>
      <c r="AA47" s="1">
        <v>41626</v>
      </c>
      <c r="AB47">
        <v>1261.9000000000001</v>
      </c>
      <c r="AF47" s="1">
        <v>41626</v>
      </c>
      <c r="AG47">
        <v>3.1219999999999999</v>
      </c>
      <c r="AJ47" s="1"/>
      <c r="AK47" s="1">
        <v>41626</v>
      </c>
      <c r="AL47">
        <v>349</v>
      </c>
      <c r="AP47" s="1"/>
    </row>
    <row r="48" spans="1:42" x14ac:dyDescent="0.2">
      <c r="A48" s="1">
        <v>41627</v>
      </c>
      <c r="B48">
        <v>0.78044999999999998</v>
      </c>
      <c r="F48" s="1">
        <v>41627</v>
      </c>
      <c r="G48">
        <v>0.51800000000000002</v>
      </c>
      <c r="L48" s="1">
        <v>41627</v>
      </c>
      <c r="M48">
        <v>123.453125</v>
      </c>
      <c r="Q48" s="1">
        <v>41627</v>
      </c>
      <c r="R48">
        <v>2681.5</v>
      </c>
      <c r="U48" s="1"/>
      <c r="V48" s="1">
        <v>41608</v>
      </c>
      <c r="W48">
        <v>10975.599609000001</v>
      </c>
      <c r="AA48" s="1">
        <v>41627</v>
      </c>
      <c r="AB48">
        <v>1266.4000000000001</v>
      </c>
      <c r="AF48" s="1">
        <v>41627</v>
      </c>
      <c r="AG48">
        <v>3.1735000000000002</v>
      </c>
      <c r="AJ48" s="1"/>
      <c r="AK48" s="1">
        <v>41627</v>
      </c>
      <c r="AL48">
        <v>350.75</v>
      </c>
      <c r="AP48" s="1"/>
    </row>
    <row r="49" spans="1:42" x14ac:dyDescent="0.2">
      <c r="A49" s="1">
        <v>41628</v>
      </c>
      <c r="B49">
        <v>0.78644999999999998</v>
      </c>
      <c r="F49" s="1">
        <v>41628</v>
      </c>
      <c r="G49">
        <v>0.51219999999999999</v>
      </c>
      <c r="L49" s="1">
        <v>41628</v>
      </c>
      <c r="M49">
        <v>123.5</v>
      </c>
      <c r="Q49" s="1">
        <v>41628</v>
      </c>
      <c r="R49">
        <v>2687.25</v>
      </c>
      <c r="U49" s="1"/>
      <c r="V49" s="1">
        <v>41609</v>
      </c>
      <c r="W49">
        <v>11074.599609000001</v>
      </c>
      <c r="AA49" s="1">
        <v>41628</v>
      </c>
      <c r="AB49">
        <v>1265.9000000000001</v>
      </c>
      <c r="AF49" s="1">
        <v>41628</v>
      </c>
      <c r="AG49">
        <v>3.1905000000000001</v>
      </c>
      <c r="AJ49" s="1"/>
      <c r="AK49" s="1">
        <v>41628</v>
      </c>
      <c r="AL49">
        <v>352.25</v>
      </c>
      <c r="AP49" s="1"/>
    </row>
    <row r="50" spans="1:42" x14ac:dyDescent="0.2">
      <c r="A50" s="1">
        <v>41629</v>
      </c>
      <c r="B50">
        <v>0.78700000000000003</v>
      </c>
      <c r="F50" s="1">
        <v>41629</v>
      </c>
      <c r="G50">
        <v>0.50590000000000002</v>
      </c>
      <c r="L50" s="1">
        <v>41629</v>
      </c>
      <c r="M50">
        <v>123.515625</v>
      </c>
      <c r="Q50" s="1">
        <v>41629</v>
      </c>
      <c r="R50">
        <v>2687</v>
      </c>
      <c r="U50" s="1"/>
      <c r="V50" s="1">
        <v>41610</v>
      </c>
      <c r="W50">
        <v>11323.200194999999</v>
      </c>
      <c r="AA50" s="1">
        <v>41629</v>
      </c>
      <c r="AB50">
        <v>1275</v>
      </c>
      <c r="AF50" s="1">
        <v>41629</v>
      </c>
      <c r="AG50">
        <v>3.2185000000000001</v>
      </c>
      <c r="AJ50" s="1"/>
      <c r="AK50" s="1">
        <v>41629</v>
      </c>
      <c r="AL50">
        <v>352</v>
      </c>
      <c r="AP50" s="1"/>
    </row>
    <row r="51" spans="1:42" x14ac:dyDescent="0.2">
      <c r="A51" s="1">
        <v>41633</v>
      </c>
      <c r="B51">
        <v>0.78969999999999996</v>
      </c>
      <c r="F51" s="1">
        <v>41633</v>
      </c>
      <c r="G51">
        <v>0.50180000000000002</v>
      </c>
      <c r="L51" s="1">
        <v>41633</v>
      </c>
      <c r="M51">
        <v>123.5625</v>
      </c>
      <c r="Q51" s="1">
        <v>41633</v>
      </c>
      <c r="R51">
        <v>2687.5</v>
      </c>
      <c r="U51" s="1"/>
      <c r="V51" s="1">
        <v>41611</v>
      </c>
      <c r="W51">
        <v>11657.200194999999</v>
      </c>
      <c r="AA51" s="1">
        <v>41633</v>
      </c>
      <c r="AB51">
        <v>1284</v>
      </c>
      <c r="AF51" s="1">
        <v>41633</v>
      </c>
      <c r="AG51">
        <v>3.2559999999999998</v>
      </c>
      <c r="AJ51" s="1"/>
      <c r="AK51" s="1">
        <v>41633</v>
      </c>
      <c r="AL51">
        <v>353</v>
      </c>
      <c r="AP51" s="1"/>
    </row>
    <row r="52" spans="1:42" x14ac:dyDescent="0.2">
      <c r="A52" s="1">
        <v>41634</v>
      </c>
      <c r="B52">
        <v>0.79159999999999997</v>
      </c>
      <c r="F52" s="1">
        <v>41634</v>
      </c>
      <c r="G52">
        <v>0.50560000000000005</v>
      </c>
      <c r="L52" s="1">
        <v>41634</v>
      </c>
      <c r="M52">
        <v>124</v>
      </c>
      <c r="Q52" s="1">
        <v>41634</v>
      </c>
      <c r="R52">
        <v>2685.25</v>
      </c>
      <c r="U52" s="1"/>
      <c r="V52" s="1">
        <v>41612</v>
      </c>
      <c r="W52">
        <v>11916.700194999999</v>
      </c>
      <c r="AA52" s="1">
        <v>41634</v>
      </c>
      <c r="AB52">
        <v>1285.5</v>
      </c>
      <c r="AF52" s="1">
        <v>41634</v>
      </c>
      <c r="AJ52" s="1"/>
      <c r="AK52" s="1">
        <v>41634</v>
      </c>
      <c r="AL52">
        <v>351</v>
      </c>
      <c r="AP52" s="1"/>
    </row>
    <row r="53" spans="1:42" x14ac:dyDescent="0.2">
      <c r="A53" s="1">
        <v>41635</v>
      </c>
      <c r="B53">
        <v>0.79695000000000005</v>
      </c>
      <c r="F53" s="1">
        <v>41635</v>
      </c>
      <c r="G53">
        <v>0.50580000000000003</v>
      </c>
      <c r="L53" s="1">
        <v>41635</v>
      </c>
      <c r="M53">
        <v>123.828125</v>
      </c>
      <c r="Q53" s="1">
        <v>41635</v>
      </c>
      <c r="R53">
        <v>2685.25</v>
      </c>
      <c r="U53" s="1"/>
      <c r="V53" s="1">
        <v>41613</v>
      </c>
      <c r="W53">
        <v>14291.5</v>
      </c>
      <c r="AA53" s="1">
        <v>41635</v>
      </c>
      <c r="AB53">
        <v>1297.2</v>
      </c>
      <c r="AF53" s="1">
        <v>41635</v>
      </c>
      <c r="AG53">
        <v>3.286</v>
      </c>
      <c r="AJ53" s="1"/>
      <c r="AK53" s="1">
        <v>41635</v>
      </c>
      <c r="AL53">
        <v>350.25</v>
      </c>
      <c r="AP53" s="1"/>
    </row>
    <row r="54" spans="1:42" x14ac:dyDescent="0.2">
      <c r="A54" s="1">
        <v>41636</v>
      </c>
      <c r="B54">
        <v>0.79544999999999999</v>
      </c>
      <c r="F54" s="1">
        <v>41636</v>
      </c>
      <c r="G54">
        <v>0.50670000000000004</v>
      </c>
      <c r="L54" s="1">
        <v>41636</v>
      </c>
      <c r="M54">
        <v>124.015625</v>
      </c>
      <c r="Q54" s="1">
        <v>41636</v>
      </c>
      <c r="R54">
        <v>2668.25</v>
      </c>
      <c r="U54" s="1"/>
      <c r="V54" s="1">
        <v>41614</v>
      </c>
      <c r="W54">
        <v>17899.699218999998</v>
      </c>
      <c r="AA54" s="1">
        <v>41636</v>
      </c>
      <c r="AB54">
        <v>1305.0999999999999</v>
      </c>
      <c r="AF54" s="1">
        <v>41636</v>
      </c>
      <c r="AG54">
        <v>3.2785000000000002</v>
      </c>
      <c r="AJ54" s="1"/>
      <c r="AK54" s="1">
        <v>41636</v>
      </c>
      <c r="AL54">
        <v>353</v>
      </c>
      <c r="AP54" s="1"/>
    </row>
    <row r="55" spans="1:42" x14ac:dyDescent="0.2">
      <c r="A55" s="1">
        <v>41640</v>
      </c>
      <c r="B55">
        <v>0.80005000000000004</v>
      </c>
      <c r="F55" s="1">
        <v>41640</v>
      </c>
      <c r="G55">
        <v>0.51290000000000002</v>
      </c>
      <c r="L55" s="1">
        <v>41640</v>
      </c>
      <c r="M55">
        <v>123.6875</v>
      </c>
      <c r="Q55" s="1">
        <v>41640</v>
      </c>
      <c r="R55">
        <v>2694</v>
      </c>
      <c r="U55" s="1"/>
      <c r="V55" s="1">
        <v>41615</v>
      </c>
      <c r="W55">
        <v>16569.400390999999</v>
      </c>
      <c r="AA55" s="1">
        <v>41640</v>
      </c>
      <c r="AB55">
        <v>1319.1</v>
      </c>
      <c r="AF55" s="1">
        <v>41640</v>
      </c>
      <c r="AG55">
        <v>3.2565</v>
      </c>
      <c r="AJ55" s="1"/>
      <c r="AK55" s="1">
        <v>41640</v>
      </c>
      <c r="AL55">
        <v>353</v>
      </c>
      <c r="AP55" s="1"/>
    </row>
    <row r="56" spans="1:42" x14ac:dyDescent="0.2">
      <c r="A56" s="1">
        <v>41641</v>
      </c>
      <c r="B56">
        <v>0.79859999999999998</v>
      </c>
      <c r="F56" s="1">
        <v>41641</v>
      </c>
      <c r="G56">
        <v>0.51559999999999995</v>
      </c>
      <c r="L56" s="1">
        <v>41641</v>
      </c>
      <c r="M56">
        <v>123.796875</v>
      </c>
      <c r="Q56" s="1">
        <v>41641</v>
      </c>
      <c r="R56">
        <v>2709.25</v>
      </c>
      <c r="U56" s="1"/>
      <c r="V56" s="1">
        <v>41616</v>
      </c>
      <c r="W56">
        <v>15178.200194999999</v>
      </c>
      <c r="AA56" s="1">
        <v>41641</v>
      </c>
      <c r="AB56">
        <v>1314.5</v>
      </c>
      <c r="AF56" s="1">
        <v>41641</v>
      </c>
      <c r="AG56">
        <v>3.2370000000000001</v>
      </c>
      <c r="AJ56" s="1"/>
      <c r="AK56" s="1">
        <v>41641</v>
      </c>
      <c r="AL56">
        <v>351</v>
      </c>
      <c r="AP56" s="1"/>
    </row>
    <row r="57" spans="1:42" x14ac:dyDescent="0.2">
      <c r="A57" s="1">
        <v>41642</v>
      </c>
      <c r="B57">
        <v>0.80159999999999998</v>
      </c>
      <c r="F57" s="1">
        <v>41642</v>
      </c>
      <c r="G57">
        <v>0.51849999999999996</v>
      </c>
      <c r="L57" s="1">
        <v>41642</v>
      </c>
      <c r="M57">
        <v>123.65625</v>
      </c>
      <c r="Q57" s="1">
        <v>41642</v>
      </c>
      <c r="R57">
        <v>2725</v>
      </c>
      <c r="U57" s="1"/>
      <c r="V57" s="1">
        <v>41617</v>
      </c>
      <c r="W57">
        <v>15455.400390999999</v>
      </c>
      <c r="AA57" s="1">
        <v>41642</v>
      </c>
      <c r="AB57">
        <v>1324</v>
      </c>
      <c r="AF57" s="1">
        <v>41642</v>
      </c>
      <c r="AG57">
        <v>3.2395</v>
      </c>
      <c r="AJ57" s="1"/>
      <c r="AK57" s="1">
        <v>41642</v>
      </c>
      <c r="AL57">
        <v>351.25</v>
      </c>
      <c r="AP57" s="1"/>
    </row>
    <row r="58" spans="1:42" x14ac:dyDescent="0.2">
      <c r="A58" s="1">
        <v>41643</v>
      </c>
      <c r="B58">
        <v>0.80630000000000002</v>
      </c>
      <c r="F58" s="1">
        <v>41643</v>
      </c>
      <c r="G58">
        <v>0.52059999999999995</v>
      </c>
      <c r="L58" s="1">
        <v>41643</v>
      </c>
      <c r="M58">
        <v>123.484375</v>
      </c>
      <c r="Q58" s="1">
        <v>41643</v>
      </c>
      <c r="R58">
        <v>2742.5</v>
      </c>
      <c r="U58" s="1"/>
      <c r="V58" s="1">
        <v>41618</v>
      </c>
      <c r="W58">
        <v>16936.800781000002</v>
      </c>
      <c r="AA58" s="1">
        <v>41643</v>
      </c>
      <c r="AB58">
        <v>1320.3</v>
      </c>
      <c r="AF58" s="1">
        <v>41643</v>
      </c>
      <c r="AG58">
        <v>3.2090000000000001</v>
      </c>
      <c r="AJ58" s="1"/>
      <c r="AK58" s="1">
        <v>41643</v>
      </c>
      <c r="AL58">
        <v>347</v>
      </c>
      <c r="AP58" s="1"/>
    </row>
    <row r="59" spans="1:42" x14ac:dyDescent="0.2">
      <c r="A59" s="1">
        <v>41646</v>
      </c>
      <c r="B59">
        <v>0.80564999999999998</v>
      </c>
      <c r="F59" s="1">
        <v>41646</v>
      </c>
      <c r="G59">
        <v>0.5202</v>
      </c>
      <c r="L59" s="1">
        <v>41646</v>
      </c>
      <c r="M59">
        <v>123.484375</v>
      </c>
      <c r="Q59" s="1">
        <v>41646</v>
      </c>
      <c r="R59">
        <v>2747</v>
      </c>
      <c r="U59" s="1"/>
      <c r="V59" s="1">
        <v>41619</v>
      </c>
      <c r="W59">
        <v>17415.400390999999</v>
      </c>
      <c r="AA59" s="1">
        <v>41646</v>
      </c>
      <c r="AB59">
        <v>1321.2</v>
      </c>
      <c r="AF59" s="1">
        <v>41646</v>
      </c>
      <c r="AG59">
        <v>3.2</v>
      </c>
      <c r="AJ59" s="1"/>
      <c r="AK59" s="1">
        <v>41646</v>
      </c>
      <c r="AL59">
        <v>348.75</v>
      </c>
      <c r="AP59" s="1"/>
    </row>
    <row r="60" spans="1:42" x14ac:dyDescent="0.2">
      <c r="A60" s="1">
        <v>41647</v>
      </c>
      <c r="B60">
        <v>0.80289999999999995</v>
      </c>
      <c r="F60" s="1">
        <v>41647</v>
      </c>
      <c r="G60">
        <v>0.51939999999999997</v>
      </c>
      <c r="L60" s="1">
        <v>41647</v>
      </c>
      <c r="M60">
        <v>123</v>
      </c>
      <c r="Q60" s="1">
        <v>41647</v>
      </c>
      <c r="R60">
        <v>2750.25</v>
      </c>
      <c r="U60" s="1"/>
      <c r="V60" s="1">
        <v>41620</v>
      </c>
      <c r="W60">
        <v>16408.199218999998</v>
      </c>
      <c r="AA60" s="1">
        <v>41647</v>
      </c>
      <c r="AB60">
        <v>1313.6</v>
      </c>
      <c r="AF60" s="1">
        <v>41647</v>
      </c>
      <c r="AG60">
        <v>3.2010000000000001</v>
      </c>
      <c r="AJ60" s="1"/>
      <c r="AK60" s="1">
        <v>41647</v>
      </c>
      <c r="AL60">
        <v>348.75</v>
      </c>
      <c r="AP60" s="1"/>
    </row>
    <row r="61" spans="1:42" x14ac:dyDescent="0.2">
      <c r="A61" s="1">
        <v>41648</v>
      </c>
      <c r="B61">
        <v>0.79764999999999997</v>
      </c>
      <c r="F61" s="1">
        <v>41648</v>
      </c>
      <c r="G61">
        <v>0.51500000000000001</v>
      </c>
      <c r="L61" s="1">
        <v>41648</v>
      </c>
      <c r="M61">
        <v>122.96875</v>
      </c>
      <c r="Q61" s="1">
        <v>41648</v>
      </c>
      <c r="R61">
        <v>2750.75</v>
      </c>
      <c r="U61" s="1"/>
      <c r="V61" s="1">
        <v>41621</v>
      </c>
      <c r="W61">
        <v>16564</v>
      </c>
      <c r="AA61" s="1">
        <v>41648</v>
      </c>
      <c r="AB61">
        <v>1317.4</v>
      </c>
      <c r="AF61" s="1">
        <v>41648</v>
      </c>
      <c r="AG61">
        <v>3.2235</v>
      </c>
      <c r="AJ61" s="1"/>
      <c r="AK61" s="1">
        <v>41648</v>
      </c>
      <c r="AL61">
        <v>348.75</v>
      </c>
      <c r="AP61" s="1"/>
    </row>
    <row r="62" spans="1:42" x14ac:dyDescent="0.2">
      <c r="A62" s="1">
        <v>41649</v>
      </c>
      <c r="B62">
        <v>0.79930000000000001</v>
      </c>
      <c r="F62" s="1">
        <v>41649</v>
      </c>
      <c r="G62">
        <v>0.51980000000000004</v>
      </c>
      <c r="L62" s="1">
        <v>41649</v>
      </c>
      <c r="M62">
        <v>123.015625</v>
      </c>
      <c r="Q62" s="1">
        <v>41649</v>
      </c>
      <c r="R62">
        <v>2769.25</v>
      </c>
      <c r="U62" s="1"/>
      <c r="V62" s="1">
        <v>41622</v>
      </c>
      <c r="W62">
        <v>17706.900390999999</v>
      </c>
      <c r="AA62" s="1">
        <v>41649</v>
      </c>
      <c r="AB62">
        <v>1323</v>
      </c>
      <c r="AF62" s="1">
        <v>41649</v>
      </c>
      <c r="AG62">
        <v>3.21</v>
      </c>
      <c r="AJ62" s="1"/>
      <c r="AK62" s="1">
        <v>41649</v>
      </c>
      <c r="AL62">
        <v>347</v>
      </c>
      <c r="AP62" s="1"/>
    </row>
    <row r="63" spans="1:42" x14ac:dyDescent="0.2">
      <c r="A63" s="1">
        <v>41650</v>
      </c>
      <c r="B63">
        <v>0.80300000000000005</v>
      </c>
      <c r="F63" s="1">
        <v>41650</v>
      </c>
      <c r="G63">
        <v>0.52429999999999999</v>
      </c>
      <c r="L63" s="1">
        <v>41650</v>
      </c>
      <c r="M63">
        <v>122.953125</v>
      </c>
      <c r="Q63" s="1">
        <v>41650</v>
      </c>
      <c r="R63">
        <v>2789.25</v>
      </c>
      <c r="U63" s="1"/>
      <c r="V63" s="1">
        <v>41623</v>
      </c>
      <c r="W63">
        <v>19497.400390999999</v>
      </c>
      <c r="AA63" s="1">
        <v>41650</v>
      </c>
      <c r="AB63">
        <v>1338.3</v>
      </c>
      <c r="AF63" s="1">
        <v>41650</v>
      </c>
      <c r="AG63">
        <v>3.2</v>
      </c>
      <c r="AJ63" s="1"/>
      <c r="AK63" s="1">
        <v>41650</v>
      </c>
      <c r="AL63">
        <v>348.5</v>
      </c>
      <c r="AP63" s="1"/>
    </row>
    <row r="64" spans="1:42" x14ac:dyDescent="0.2">
      <c r="A64" s="1">
        <v>41654</v>
      </c>
      <c r="B64">
        <v>0.80459999999999998</v>
      </c>
      <c r="F64" s="1">
        <v>41654</v>
      </c>
      <c r="G64">
        <v>0.52939999999999998</v>
      </c>
      <c r="L64" s="1">
        <v>41654</v>
      </c>
      <c r="M64">
        <v>123</v>
      </c>
      <c r="Q64" s="1">
        <v>41654</v>
      </c>
      <c r="R64">
        <v>2783</v>
      </c>
      <c r="U64" s="1"/>
      <c r="V64" s="1">
        <v>41624</v>
      </c>
      <c r="W64">
        <v>19140.800781000002</v>
      </c>
      <c r="AA64" s="1">
        <v>41654</v>
      </c>
      <c r="AB64">
        <v>1338.8</v>
      </c>
      <c r="AF64" s="1">
        <v>41654</v>
      </c>
      <c r="AG64">
        <v>3.19</v>
      </c>
      <c r="AJ64" s="1"/>
      <c r="AK64" s="1">
        <v>41654</v>
      </c>
      <c r="AL64">
        <v>352.25</v>
      </c>
      <c r="AP64" s="1"/>
    </row>
    <row r="65" spans="1:42" x14ac:dyDescent="0.2">
      <c r="A65" s="1">
        <v>41655</v>
      </c>
      <c r="B65">
        <v>0.80445</v>
      </c>
      <c r="F65" s="1">
        <v>41655</v>
      </c>
      <c r="G65">
        <v>0.53459999999999996</v>
      </c>
      <c r="L65" s="1">
        <v>41655</v>
      </c>
      <c r="M65">
        <v>122.546875</v>
      </c>
      <c r="Q65" s="1">
        <v>41655</v>
      </c>
      <c r="R65">
        <v>2803.5</v>
      </c>
      <c r="U65" s="1"/>
      <c r="V65" s="1">
        <v>41625</v>
      </c>
      <c r="W65">
        <v>19114.199218999998</v>
      </c>
      <c r="AA65" s="1">
        <v>41655</v>
      </c>
      <c r="AB65">
        <v>1327.3</v>
      </c>
      <c r="AF65" s="1">
        <v>41655</v>
      </c>
      <c r="AG65">
        <v>3.1715</v>
      </c>
      <c r="AJ65" s="1"/>
      <c r="AK65" s="1">
        <v>41655</v>
      </c>
      <c r="AL65">
        <v>351.5</v>
      </c>
      <c r="AP65" s="1"/>
    </row>
    <row r="66" spans="1:42" x14ac:dyDescent="0.2">
      <c r="A66" s="1">
        <v>41656</v>
      </c>
      <c r="B66">
        <v>0.80584999999999996</v>
      </c>
      <c r="F66" s="1">
        <v>41656</v>
      </c>
      <c r="G66">
        <v>0.53469999999999995</v>
      </c>
      <c r="L66" s="1">
        <v>41656</v>
      </c>
      <c r="M66">
        <v>122.359375</v>
      </c>
      <c r="Q66" s="1">
        <v>41656</v>
      </c>
      <c r="R66">
        <v>2797</v>
      </c>
      <c r="U66" s="1"/>
      <c r="V66" s="1">
        <v>41626</v>
      </c>
      <c r="W66">
        <v>17776.699218999998</v>
      </c>
      <c r="AA66" s="1">
        <v>41656</v>
      </c>
      <c r="AB66">
        <v>1327.1</v>
      </c>
      <c r="AF66" s="1">
        <v>41656</v>
      </c>
      <c r="AG66">
        <v>3.18</v>
      </c>
      <c r="AJ66" s="1"/>
      <c r="AK66" s="1">
        <v>41656</v>
      </c>
      <c r="AL66">
        <v>352</v>
      </c>
      <c r="AP66" s="1"/>
    </row>
    <row r="67" spans="1:42" x14ac:dyDescent="0.2">
      <c r="A67" s="1">
        <v>41657</v>
      </c>
      <c r="B67">
        <v>0.80074999999999996</v>
      </c>
      <c r="F67" s="1">
        <v>41657</v>
      </c>
      <c r="G67">
        <v>0.53510000000000002</v>
      </c>
      <c r="L67" s="1">
        <v>41657</v>
      </c>
      <c r="M67">
        <v>122.125</v>
      </c>
      <c r="Q67" s="1">
        <v>41657</v>
      </c>
      <c r="R67">
        <v>2812.75</v>
      </c>
      <c r="U67" s="1"/>
      <c r="V67" s="1">
        <v>41627</v>
      </c>
      <c r="W67">
        <v>16624.599609000001</v>
      </c>
      <c r="AA67" s="1">
        <v>41657</v>
      </c>
      <c r="AB67">
        <v>1331.2</v>
      </c>
      <c r="AF67" s="1">
        <v>41657</v>
      </c>
      <c r="AJ67" s="1"/>
      <c r="AK67" s="1">
        <v>41657</v>
      </c>
      <c r="AL67">
        <v>351.75</v>
      </c>
      <c r="AP67" s="1"/>
    </row>
    <row r="68" spans="1:42" x14ac:dyDescent="0.2">
      <c r="A68" s="1">
        <v>41660</v>
      </c>
      <c r="B68">
        <v>0.80410000000000004</v>
      </c>
      <c r="F68" s="1">
        <v>41660</v>
      </c>
      <c r="G68">
        <v>0.53269999999999995</v>
      </c>
      <c r="L68" s="1">
        <v>41660</v>
      </c>
      <c r="M68">
        <v>122.1875</v>
      </c>
      <c r="Q68" s="1">
        <v>41660</v>
      </c>
      <c r="R68">
        <v>2835.5</v>
      </c>
      <c r="U68" s="1"/>
      <c r="V68" s="1">
        <v>41628</v>
      </c>
      <c r="W68">
        <v>15802.900390999999</v>
      </c>
      <c r="AA68" s="1">
        <v>41660</v>
      </c>
      <c r="AB68">
        <v>1333.4</v>
      </c>
      <c r="AF68" s="1">
        <v>41660</v>
      </c>
      <c r="AG68">
        <v>3.1804999999999999</v>
      </c>
      <c r="AJ68" s="1"/>
      <c r="AK68" s="1">
        <v>41660</v>
      </c>
      <c r="AL68">
        <v>351.25</v>
      </c>
      <c r="AP68" s="1"/>
    </row>
    <row r="69" spans="1:42" x14ac:dyDescent="0.2">
      <c r="A69" s="1">
        <v>41661</v>
      </c>
      <c r="B69">
        <v>0.80564999999999998</v>
      </c>
      <c r="F69" s="1">
        <v>41661</v>
      </c>
      <c r="G69">
        <v>0.53190000000000004</v>
      </c>
      <c r="L69" s="1">
        <v>41661</v>
      </c>
      <c r="M69">
        <v>122.5</v>
      </c>
      <c r="Q69" s="1">
        <v>41661</v>
      </c>
      <c r="R69">
        <v>2838.25</v>
      </c>
      <c r="U69" s="1"/>
      <c r="V69" s="1">
        <v>41629</v>
      </c>
      <c r="W69">
        <v>13831.799805000001</v>
      </c>
      <c r="AA69" s="1">
        <v>41661</v>
      </c>
      <c r="AB69">
        <v>1341</v>
      </c>
      <c r="AF69" s="1">
        <v>41661</v>
      </c>
      <c r="AG69">
        <v>3.1070000000000002</v>
      </c>
      <c r="AJ69" s="1"/>
      <c r="AK69" s="1">
        <v>41661</v>
      </c>
      <c r="AL69">
        <v>356</v>
      </c>
      <c r="AP69" s="1"/>
    </row>
    <row r="70" spans="1:42" x14ac:dyDescent="0.2">
      <c r="A70" s="1">
        <v>41662</v>
      </c>
      <c r="B70">
        <v>0.81040000000000001</v>
      </c>
      <c r="F70" s="1">
        <v>41662</v>
      </c>
      <c r="G70">
        <v>0.53969999999999996</v>
      </c>
      <c r="L70" s="1">
        <v>41662</v>
      </c>
      <c r="M70">
        <v>122.25</v>
      </c>
      <c r="Q70" s="1">
        <v>41662</v>
      </c>
      <c r="R70">
        <v>2840.75</v>
      </c>
      <c r="U70" s="1"/>
      <c r="V70" s="1">
        <v>41630</v>
      </c>
      <c r="W70">
        <v>14699.200194999999</v>
      </c>
      <c r="AA70" s="1">
        <v>41662</v>
      </c>
      <c r="AB70">
        <v>1357.8</v>
      </c>
      <c r="AF70" s="1">
        <v>41662</v>
      </c>
      <c r="AG70">
        <v>3.21</v>
      </c>
      <c r="AJ70" s="1"/>
      <c r="AK70" s="1">
        <v>41662</v>
      </c>
      <c r="AL70">
        <v>355</v>
      </c>
      <c r="AP70" s="1"/>
    </row>
    <row r="71" spans="1:42" x14ac:dyDescent="0.2">
      <c r="A71" s="1">
        <v>41663</v>
      </c>
      <c r="B71">
        <v>0.8085</v>
      </c>
      <c r="F71" s="1">
        <v>41663</v>
      </c>
      <c r="G71">
        <v>0.5363</v>
      </c>
      <c r="L71" s="1">
        <v>41663</v>
      </c>
      <c r="M71">
        <v>122.453125</v>
      </c>
      <c r="Q71" s="1">
        <v>41663</v>
      </c>
      <c r="R71">
        <v>2842.25</v>
      </c>
      <c r="U71" s="1"/>
      <c r="V71" s="1">
        <v>41631</v>
      </c>
      <c r="W71">
        <v>13925.799805000001</v>
      </c>
      <c r="AA71" s="1">
        <v>41663</v>
      </c>
      <c r="AB71">
        <v>1346.9</v>
      </c>
      <c r="AF71" s="1">
        <v>41663</v>
      </c>
      <c r="AG71">
        <v>3.202</v>
      </c>
      <c r="AJ71" s="1"/>
      <c r="AK71" s="1">
        <v>41663</v>
      </c>
      <c r="AL71">
        <v>356</v>
      </c>
      <c r="AP71" s="1"/>
    </row>
    <row r="72" spans="1:42" x14ac:dyDescent="0.2">
      <c r="A72" s="1">
        <v>41664</v>
      </c>
      <c r="B72">
        <v>0.81245000000000001</v>
      </c>
      <c r="F72" s="1">
        <v>41664</v>
      </c>
      <c r="G72">
        <v>0.53820000000000001</v>
      </c>
      <c r="L72" s="1">
        <v>41664</v>
      </c>
      <c r="M72">
        <v>122.0625</v>
      </c>
      <c r="Q72" s="1">
        <v>41664</v>
      </c>
      <c r="R72">
        <v>2874.75</v>
      </c>
      <c r="U72" s="1"/>
      <c r="V72" s="1">
        <v>41632</v>
      </c>
      <c r="W72">
        <v>14026.599609000001</v>
      </c>
      <c r="AA72" s="1">
        <v>41664</v>
      </c>
      <c r="AB72">
        <v>1348.7</v>
      </c>
      <c r="AF72" s="1">
        <v>41664</v>
      </c>
      <c r="AG72">
        <v>3.177</v>
      </c>
      <c r="AJ72" s="1"/>
      <c r="AK72" s="1">
        <v>41664</v>
      </c>
      <c r="AL72">
        <v>358.25</v>
      </c>
      <c r="AP72" s="1"/>
    </row>
    <row r="73" spans="1:42" x14ac:dyDescent="0.2">
      <c r="A73" s="1">
        <v>41667</v>
      </c>
      <c r="B73">
        <v>0.81074999999999997</v>
      </c>
      <c r="F73" s="1">
        <v>41667</v>
      </c>
      <c r="G73">
        <v>0.53620000000000001</v>
      </c>
      <c r="L73" s="1">
        <v>41667</v>
      </c>
      <c r="M73">
        <v>121.84375</v>
      </c>
      <c r="Q73" s="1">
        <v>41667</v>
      </c>
      <c r="R73">
        <v>2853.25</v>
      </c>
      <c r="U73" s="1"/>
      <c r="V73" s="1">
        <v>41633</v>
      </c>
      <c r="W73">
        <v>16099.799805000001</v>
      </c>
      <c r="AA73" s="1">
        <v>41667</v>
      </c>
      <c r="AB73">
        <v>1338.7</v>
      </c>
      <c r="AF73" s="1">
        <v>41667</v>
      </c>
      <c r="AJ73" s="1"/>
      <c r="AK73" s="1">
        <v>41667</v>
      </c>
      <c r="AL73">
        <v>361</v>
      </c>
      <c r="AP73" s="1"/>
    </row>
    <row r="74" spans="1:42" x14ac:dyDescent="0.2">
      <c r="A74" s="1">
        <v>41668</v>
      </c>
      <c r="B74">
        <v>0.81110000000000004</v>
      </c>
      <c r="F74" s="1">
        <v>41668</v>
      </c>
      <c r="G74">
        <v>0.5323</v>
      </c>
      <c r="L74" s="1">
        <v>41668</v>
      </c>
      <c r="M74">
        <v>121.640625</v>
      </c>
      <c r="Q74" s="1">
        <v>41668</v>
      </c>
      <c r="R74">
        <v>2823.25</v>
      </c>
      <c r="U74" s="1"/>
      <c r="V74" s="1">
        <v>41634</v>
      </c>
      <c r="W74">
        <v>15838.5</v>
      </c>
      <c r="AA74" s="1">
        <v>41668</v>
      </c>
      <c r="AB74">
        <v>1337.5</v>
      </c>
      <c r="AF74" s="1">
        <v>41668</v>
      </c>
      <c r="AG74">
        <v>3.181</v>
      </c>
      <c r="AJ74" s="1"/>
      <c r="AK74" s="1">
        <v>41668</v>
      </c>
      <c r="AL74">
        <v>361.25</v>
      </c>
      <c r="AP74" s="1"/>
    </row>
    <row r="75" spans="1:42" x14ac:dyDescent="0.2">
      <c r="A75" s="1">
        <v>41669</v>
      </c>
      <c r="B75">
        <v>0.81254999999999999</v>
      </c>
      <c r="F75" s="1">
        <v>41669</v>
      </c>
      <c r="G75">
        <v>0.53600000000000003</v>
      </c>
      <c r="L75" s="1">
        <v>41669</v>
      </c>
      <c r="M75">
        <v>121.6875</v>
      </c>
      <c r="Q75" s="1">
        <v>41669</v>
      </c>
      <c r="R75">
        <v>2826.25</v>
      </c>
      <c r="U75" s="1"/>
      <c r="V75" s="1">
        <v>41635</v>
      </c>
      <c r="W75">
        <v>14606.5</v>
      </c>
      <c r="AA75" s="1">
        <v>41669</v>
      </c>
      <c r="AB75">
        <v>1344.4</v>
      </c>
      <c r="AF75" s="1">
        <v>41669</v>
      </c>
      <c r="AG75">
        <v>3.1934999999999998</v>
      </c>
      <c r="AJ75" s="1"/>
      <c r="AK75" s="1">
        <v>41669</v>
      </c>
      <c r="AL75">
        <v>361.5</v>
      </c>
      <c r="AP75" s="1"/>
    </row>
    <row r="76" spans="1:42" x14ac:dyDescent="0.2">
      <c r="A76" s="1">
        <v>41670</v>
      </c>
      <c r="B76">
        <v>0.81574999999999998</v>
      </c>
      <c r="F76" s="1">
        <v>41670</v>
      </c>
      <c r="G76">
        <v>0.54400000000000004</v>
      </c>
      <c r="L76" s="1">
        <v>41670</v>
      </c>
      <c r="M76">
        <v>121.09375</v>
      </c>
      <c r="Q76" s="1">
        <v>41670</v>
      </c>
      <c r="R76">
        <v>2823.5</v>
      </c>
      <c r="U76" s="1"/>
      <c r="V76" s="1">
        <v>41636</v>
      </c>
      <c r="W76">
        <v>14656.200194999999</v>
      </c>
      <c r="AA76" s="1">
        <v>41670</v>
      </c>
      <c r="AB76">
        <v>1349</v>
      </c>
      <c r="AF76" s="1">
        <v>41670</v>
      </c>
      <c r="AG76">
        <v>3.2075</v>
      </c>
      <c r="AJ76" s="1"/>
      <c r="AK76" s="1">
        <v>41670</v>
      </c>
      <c r="AL76">
        <v>361</v>
      </c>
      <c r="AP76" s="1"/>
    </row>
    <row r="77" spans="1:42" x14ac:dyDescent="0.2">
      <c r="A77" s="1">
        <v>41671</v>
      </c>
      <c r="B77">
        <v>0.80510000000000004</v>
      </c>
      <c r="F77" s="1">
        <v>41671</v>
      </c>
      <c r="G77">
        <v>0.53839999999999999</v>
      </c>
      <c r="L77" s="1">
        <v>41671</v>
      </c>
      <c r="M77">
        <v>120.8125</v>
      </c>
      <c r="Q77" s="1">
        <v>41671</v>
      </c>
      <c r="R77">
        <v>2757.25</v>
      </c>
      <c r="U77" s="1"/>
      <c r="V77" s="1">
        <v>41637</v>
      </c>
      <c r="W77">
        <v>12952.200194999999</v>
      </c>
      <c r="AA77" s="1">
        <v>41671</v>
      </c>
      <c r="AB77">
        <v>1329.8</v>
      </c>
      <c r="AF77" s="1">
        <v>41671</v>
      </c>
      <c r="AG77">
        <v>3.1705000000000001</v>
      </c>
      <c r="AJ77" s="1"/>
      <c r="AK77" s="1">
        <v>41671</v>
      </c>
      <c r="AL77">
        <v>358.75</v>
      </c>
      <c r="AP77" s="1"/>
    </row>
    <row r="78" spans="1:42" x14ac:dyDescent="0.2">
      <c r="A78" s="1">
        <v>41674</v>
      </c>
      <c r="B78">
        <v>0.79754999999999998</v>
      </c>
      <c r="F78" s="1">
        <v>41674</v>
      </c>
      <c r="G78">
        <v>0.53349999999999997</v>
      </c>
      <c r="L78" s="1">
        <v>41674</v>
      </c>
      <c r="M78">
        <v>121.96875</v>
      </c>
      <c r="Q78" s="1">
        <v>41674</v>
      </c>
      <c r="R78">
        <v>2620.5</v>
      </c>
      <c r="U78" s="1"/>
      <c r="V78" s="1">
        <v>41638</v>
      </c>
      <c r="W78">
        <v>14156.400390999999</v>
      </c>
      <c r="AA78" s="1">
        <v>41674</v>
      </c>
      <c r="AB78">
        <v>1339</v>
      </c>
      <c r="AF78" s="1">
        <v>41674</v>
      </c>
      <c r="AG78">
        <v>3.18</v>
      </c>
      <c r="AJ78" s="1"/>
      <c r="AK78" s="1">
        <v>41674</v>
      </c>
      <c r="AL78">
        <v>363</v>
      </c>
      <c r="AP78" s="1"/>
    </row>
    <row r="79" spans="1:42" x14ac:dyDescent="0.2">
      <c r="A79" s="1">
        <v>41675</v>
      </c>
      <c r="B79">
        <v>0.80074999999999996</v>
      </c>
      <c r="F79" s="1">
        <v>41675</v>
      </c>
      <c r="G79">
        <v>0.53610000000000002</v>
      </c>
      <c r="L79" s="1">
        <v>41675</v>
      </c>
      <c r="M79">
        <v>121.21875</v>
      </c>
      <c r="Q79" s="1">
        <v>41675</v>
      </c>
      <c r="R79">
        <v>2684.5</v>
      </c>
      <c r="U79" s="1"/>
      <c r="V79" s="1">
        <v>41639</v>
      </c>
      <c r="W79">
        <v>13657.200194999999</v>
      </c>
      <c r="AA79" s="1">
        <v>41675</v>
      </c>
      <c r="AB79">
        <v>1322</v>
      </c>
      <c r="AF79" s="1">
        <v>41675</v>
      </c>
      <c r="AG79">
        <v>3.2004999999999999</v>
      </c>
      <c r="AJ79" s="1"/>
      <c r="AK79" s="1">
        <v>41675</v>
      </c>
      <c r="AL79">
        <v>364.75</v>
      </c>
      <c r="AP79" s="1"/>
    </row>
    <row r="80" spans="1:42" x14ac:dyDescent="0.2">
      <c r="A80" s="1">
        <v>41676</v>
      </c>
      <c r="B80">
        <v>0.79615000000000002</v>
      </c>
      <c r="F80" s="1">
        <v>41676</v>
      </c>
      <c r="G80">
        <v>0.53359999999999996</v>
      </c>
      <c r="L80" s="1">
        <v>41676</v>
      </c>
      <c r="M80">
        <v>121.0625</v>
      </c>
      <c r="Q80" s="1">
        <v>41676</v>
      </c>
      <c r="R80">
        <v>2668</v>
      </c>
      <c r="U80" s="1"/>
      <c r="V80" s="1">
        <v>41640</v>
      </c>
      <c r="W80">
        <v>14982.099609000001</v>
      </c>
      <c r="AA80" s="1">
        <v>41676</v>
      </c>
      <c r="AB80">
        <v>1314.6</v>
      </c>
      <c r="AF80" s="1">
        <v>41676</v>
      </c>
      <c r="AG80">
        <v>3.0779999999999998</v>
      </c>
      <c r="AJ80" s="1"/>
      <c r="AK80" s="1">
        <v>41676</v>
      </c>
      <c r="AL80">
        <v>364.75</v>
      </c>
      <c r="AP80" s="1"/>
    </row>
    <row r="81" spans="1:42" x14ac:dyDescent="0.2">
      <c r="A81" s="1">
        <v>41677</v>
      </c>
      <c r="B81">
        <v>0.79384999999999994</v>
      </c>
      <c r="F81" s="1">
        <v>41677</v>
      </c>
      <c r="G81">
        <v>0.52969999999999995</v>
      </c>
      <c r="L81" s="1">
        <v>41677</v>
      </c>
      <c r="M81">
        <v>121.109375</v>
      </c>
      <c r="Q81" s="1">
        <v>41677</v>
      </c>
      <c r="R81">
        <v>2597.25</v>
      </c>
      <c r="U81" s="1"/>
      <c r="V81" s="1">
        <v>41641</v>
      </c>
      <c r="W81">
        <v>15201</v>
      </c>
      <c r="AA81" s="1">
        <v>41677</v>
      </c>
      <c r="AB81">
        <v>1317.7</v>
      </c>
      <c r="AF81" s="1">
        <v>41677</v>
      </c>
      <c r="AG81">
        <v>3.0609999999999999</v>
      </c>
      <c r="AJ81" s="1"/>
      <c r="AK81" s="1">
        <v>41677</v>
      </c>
      <c r="AL81">
        <v>361.75</v>
      </c>
      <c r="AP81" s="1"/>
    </row>
    <row r="82" spans="1:42" x14ac:dyDescent="0.2">
      <c r="A82" s="1">
        <v>41678</v>
      </c>
      <c r="B82">
        <v>0.79544999999999999</v>
      </c>
      <c r="F82" s="1">
        <v>41678</v>
      </c>
      <c r="G82">
        <v>0.53190000000000004</v>
      </c>
      <c r="L82" s="1">
        <v>41678</v>
      </c>
      <c r="M82">
        <v>120.96875</v>
      </c>
      <c r="Q82" s="1">
        <v>41678</v>
      </c>
      <c r="R82">
        <v>2621.5</v>
      </c>
      <c r="U82" s="1"/>
      <c r="V82" s="1">
        <v>41642</v>
      </c>
      <c r="W82">
        <v>15599.200194999999</v>
      </c>
      <c r="AA82" s="1">
        <v>41678</v>
      </c>
      <c r="AB82">
        <v>1314.5</v>
      </c>
      <c r="AF82" s="1">
        <v>41678</v>
      </c>
      <c r="AG82">
        <v>3.0209999999999999</v>
      </c>
      <c r="AJ82" s="1"/>
      <c r="AK82" s="1">
        <v>41678</v>
      </c>
      <c r="AL82">
        <v>366.5</v>
      </c>
      <c r="AP82" s="1"/>
    </row>
    <row r="83" spans="1:42" x14ac:dyDescent="0.2">
      <c r="A83" s="1">
        <v>41681</v>
      </c>
      <c r="B83">
        <v>0.79544999999999999</v>
      </c>
      <c r="F83" s="1">
        <v>41681</v>
      </c>
      <c r="G83">
        <v>0.5363</v>
      </c>
      <c r="L83" s="1">
        <v>41681</v>
      </c>
      <c r="M83">
        <v>120.84375</v>
      </c>
      <c r="Q83" s="1">
        <v>41681</v>
      </c>
      <c r="R83">
        <v>2652.5</v>
      </c>
      <c r="U83" s="1"/>
      <c r="V83" s="1">
        <v>41643</v>
      </c>
      <c r="W83">
        <v>17429.5</v>
      </c>
      <c r="AA83" s="1">
        <v>41681</v>
      </c>
      <c r="AB83">
        <v>1322.2</v>
      </c>
      <c r="AF83" s="1">
        <v>41681</v>
      </c>
      <c r="AG83">
        <v>3.0764999999999998</v>
      </c>
      <c r="AJ83" s="1"/>
      <c r="AK83" s="1">
        <v>41681</v>
      </c>
      <c r="AL83">
        <v>366.25</v>
      </c>
      <c r="AP83" s="1"/>
    </row>
    <row r="84" spans="1:42" x14ac:dyDescent="0.2">
      <c r="A84" s="1">
        <v>41682</v>
      </c>
      <c r="B84">
        <v>0.79435</v>
      </c>
      <c r="F84" s="1">
        <v>41682</v>
      </c>
      <c r="G84">
        <v>0.53580000000000005</v>
      </c>
      <c r="L84" s="1">
        <v>41682</v>
      </c>
      <c r="M84">
        <v>121.046875</v>
      </c>
      <c r="Q84" s="1">
        <v>41682</v>
      </c>
      <c r="R84">
        <v>2663.75</v>
      </c>
      <c r="U84" s="1"/>
      <c r="V84" s="1">
        <v>41644</v>
      </c>
      <c r="W84">
        <v>17527</v>
      </c>
      <c r="AA84" s="1">
        <v>41682</v>
      </c>
      <c r="AB84">
        <v>1329.7</v>
      </c>
      <c r="AF84" s="1">
        <v>41682</v>
      </c>
      <c r="AG84">
        <v>3.1524999999999999</v>
      </c>
      <c r="AJ84" s="1"/>
      <c r="AK84" s="1">
        <v>41682</v>
      </c>
      <c r="AL84">
        <v>367</v>
      </c>
      <c r="AP84" s="1"/>
    </row>
    <row r="85" spans="1:42" x14ac:dyDescent="0.2">
      <c r="A85" s="1">
        <v>41683</v>
      </c>
      <c r="B85">
        <v>0.80074999999999996</v>
      </c>
      <c r="F85" s="1">
        <v>41683</v>
      </c>
      <c r="G85">
        <v>0.53839999999999999</v>
      </c>
      <c r="L85" s="1">
        <v>41683</v>
      </c>
      <c r="M85">
        <v>120.390625</v>
      </c>
      <c r="Q85" s="1">
        <v>41683</v>
      </c>
      <c r="R85">
        <v>2696.25</v>
      </c>
      <c r="U85" s="1"/>
      <c r="V85" s="1">
        <v>41645</v>
      </c>
      <c r="W85">
        <v>16477.599609000001</v>
      </c>
      <c r="AA85" s="1">
        <v>41683</v>
      </c>
      <c r="AB85">
        <v>1351.5</v>
      </c>
      <c r="AF85" s="1">
        <v>41683</v>
      </c>
      <c r="AG85">
        <v>3.2275</v>
      </c>
      <c r="AJ85" s="1"/>
      <c r="AK85" s="1">
        <v>41683</v>
      </c>
      <c r="AL85">
        <v>368</v>
      </c>
      <c r="AP85" s="1"/>
    </row>
    <row r="86" spans="1:42" x14ac:dyDescent="0.2">
      <c r="A86" s="1">
        <v>41684</v>
      </c>
      <c r="B86">
        <v>0.80169999999999997</v>
      </c>
      <c r="F86" s="1">
        <v>41684</v>
      </c>
      <c r="G86">
        <v>0.53990000000000005</v>
      </c>
      <c r="L86" s="1">
        <v>41684</v>
      </c>
      <c r="M86">
        <v>120.328125</v>
      </c>
      <c r="Q86" s="1">
        <v>41684</v>
      </c>
      <c r="R86">
        <v>2734.5</v>
      </c>
      <c r="U86" s="1"/>
      <c r="V86" s="1">
        <v>41646</v>
      </c>
      <c r="W86">
        <v>15170.099609000001</v>
      </c>
      <c r="AA86" s="1">
        <v>41684</v>
      </c>
      <c r="AB86">
        <v>1353.2</v>
      </c>
      <c r="AF86" s="1">
        <v>41684</v>
      </c>
      <c r="AG86">
        <v>3.2395</v>
      </c>
      <c r="AJ86" s="1"/>
      <c r="AK86" s="1">
        <v>41684</v>
      </c>
      <c r="AL86">
        <v>367</v>
      </c>
      <c r="AP86" s="1"/>
    </row>
    <row r="87" spans="1:42" x14ac:dyDescent="0.2">
      <c r="A87" s="1">
        <v>41685</v>
      </c>
      <c r="B87">
        <v>0.79690000000000005</v>
      </c>
      <c r="F87" s="1">
        <v>41685</v>
      </c>
      <c r="G87">
        <v>0.54110000000000003</v>
      </c>
      <c r="L87" s="1">
        <v>41685</v>
      </c>
      <c r="M87">
        <v>120.5625</v>
      </c>
      <c r="Q87" s="1">
        <v>41685</v>
      </c>
      <c r="R87">
        <v>2736.25</v>
      </c>
      <c r="U87" s="1"/>
      <c r="V87" s="1">
        <v>41647</v>
      </c>
      <c r="W87">
        <v>14595.400390999999</v>
      </c>
      <c r="AA87" s="1">
        <v>41685</v>
      </c>
      <c r="AB87">
        <v>1347.7</v>
      </c>
      <c r="AF87" s="1">
        <v>41685</v>
      </c>
      <c r="AG87">
        <v>3.2410000000000001</v>
      </c>
      <c r="AJ87" s="1"/>
      <c r="AK87" s="1">
        <v>41685</v>
      </c>
      <c r="AL87">
        <v>365.5</v>
      </c>
      <c r="AP87" s="1"/>
    </row>
    <row r="88" spans="1:42" x14ac:dyDescent="0.2">
      <c r="A88" s="1">
        <v>41689</v>
      </c>
      <c r="B88">
        <v>0.79090000000000005</v>
      </c>
      <c r="F88" s="1">
        <v>41689</v>
      </c>
      <c r="G88">
        <v>0.53200000000000003</v>
      </c>
      <c r="L88" s="1">
        <v>41689</v>
      </c>
      <c r="M88">
        <v>120.5</v>
      </c>
      <c r="Q88" s="1">
        <v>41689</v>
      </c>
      <c r="R88">
        <v>2715</v>
      </c>
      <c r="U88" s="1"/>
      <c r="V88" s="1">
        <v>41648</v>
      </c>
      <c r="W88">
        <v>14973.299805000001</v>
      </c>
      <c r="AA88" s="1">
        <v>41689</v>
      </c>
      <c r="AB88">
        <v>1329</v>
      </c>
      <c r="AF88" s="1">
        <v>41689</v>
      </c>
      <c r="AG88">
        <v>3.181</v>
      </c>
      <c r="AJ88" s="1"/>
      <c r="AK88" s="1">
        <v>41689</v>
      </c>
      <c r="AL88">
        <v>365.25</v>
      </c>
      <c r="AP88" s="1"/>
    </row>
    <row r="89" spans="1:42" x14ac:dyDescent="0.2">
      <c r="A89" s="1">
        <v>41690</v>
      </c>
      <c r="B89">
        <v>0.78754999999999997</v>
      </c>
      <c r="F89" s="1">
        <v>41690</v>
      </c>
      <c r="G89">
        <v>0.53029999999999999</v>
      </c>
      <c r="L89" s="1">
        <v>41690</v>
      </c>
      <c r="M89">
        <v>120.125</v>
      </c>
      <c r="Q89" s="1">
        <v>41690</v>
      </c>
      <c r="R89">
        <v>2698.5</v>
      </c>
      <c r="U89" s="1"/>
      <c r="V89" s="1">
        <v>41649</v>
      </c>
      <c r="W89">
        <v>13405.799805000001</v>
      </c>
      <c r="AA89" s="1">
        <v>41690</v>
      </c>
      <c r="AB89">
        <v>1324.4</v>
      </c>
      <c r="AF89" s="1">
        <v>41690</v>
      </c>
      <c r="AG89">
        <v>3.1795</v>
      </c>
      <c r="AJ89" s="1"/>
      <c r="AK89" s="1">
        <v>41690</v>
      </c>
      <c r="AL89">
        <v>366.5</v>
      </c>
      <c r="AP89" s="1"/>
    </row>
    <row r="90" spans="1:42" x14ac:dyDescent="0.2">
      <c r="A90" s="1">
        <v>41691</v>
      </c>
      <c r="B90">
        <v>0.78725000000000001</v>
      </c>
      <c r="F90" s="1">
        <v>41691</v>
      </c>
      <c r="G90">
        <v>0.53439999999999999</v>
      </c>
      <c r="L90" s="1">
        <v>41691</v>
      </c>
      <c r="M90">
        <v>120.359375</v>
      </c>
      <c r="Q90" s="1">
        <v>41691</v>
      </c>
      <c r="R90">
        <v>2713.5</v>
      </c>
      <c r="U90" s="1"/>
      <c r="V90" s="1">
        <v>41650</v>
      </c>
      <c r="W90">
        <v>13980.599609000001</v>
      </c>
      <c r="AA90" s="1">
        <v>41691</v>
      </c>
      <c r="AB90">
        <v>1331.4</v>
      </c>
      <c r="AF90" s="1">
        <v>41691</v>
      </c>
      <c r="AG90">
        <v>3.2330000000000001</v>
      </c>
      <c r="AJ90" s="1"/>
      <c r="AK90" s="1">
        <v>41691</v>
      </c>
      <c r="AL90">
        <v>366.25</v>
      </c>
      <c r="AP90" s="1"/>
    </row>
    <row r="91" spans="1:42" x14ac:dyDescent="0.2">
      <c r="A91" s="1">
        <v>41692</v>
      </c>
      <c r="B91">
        <v>0.79190000000000005</v>
      </c>
      <c r="F91" s="1">
        <v>41692</v>
      </c>
      <c r="G91">
        <v>0.53710000000000002</v>
      </c>
      <c r="L91" s="1">
        <v>41692</v>
      </c>
      <c r="M91">
        <v>120.75</v>
      </c>
      <c r="Q91" s="1">
        <v>41692</v>
      </c>
      <c r="R91">
        <v>2746</v>
      </c>
      <c r="U91" s="1"/>
      <c r="V91" s="1">
        <v>41651</v>
      </c>
      <c r="W91">
        <v>14360.200194999999</v>
      </c>
      <c r="AA91" s="1">
        <v>41692</v>
      </c>
      <c r="AB91">
        <v>1329.8</v>
      </c>
      <c r="AF91" s="1">
        <v>41692</v>
      </c>
      <c r="AG91">
        <v>3.2050000000000001</v>
      </c>
      <c r="AJ91" s="1"/>
      <c r="AK91" s="1">
        <v>41692</v>
      </c>
      <c r="AL91">
        <v>368.25</v>
      </c>
      <c r="AP91" s="1"/>
    </row>
    <row r="92" spans="1:42" x14ac:dyDescent="0.2">
      <c r="A92" s="1">
        <v>41695</v>
      </c>
      <c r="B92">
        <v>0.78890000000000005</v>
      </c>
      <c r="F92" s="1">
        <v>41695</v>
      </c>
      <c r="G92">
        <v>0.53349999999999997</v>
      </c>
      <c r="L92" s="1">
        <v>41695</v>
      </c>
      <c r="M92">
        <v>120.765625</v>
      </c>
      <c r="Q92" s="1">
        <v>41695</v>
      </c>
      <c r="R92">
        <v>2784</v>
      </c>
      <c r="U92" s="1"/>
      <c r="V92" s="1">
        <v>41652</v>
      </c>
      <c r="W92">
        <v>13772</v>
      </c>
      <c r="AA92" s="1">
        <v>41695</v>
      </c>
      <c r="AB92">
        <v>1340.5</v>
      </c>
      <c r="AF92" s="1">
        <v>41695</v>
      </c>
      <c r="AG92">
        <v>3.1955</v>
      </c>
      <c r="AJ92" s="1"/>
      <c r="AK92" s="1">
        <v>41695</v>
      </c>
      <c r="AL92">
        <v>370.75</v>
      </c>
      <c r="AP92" s="1"/>
    </row>
    <row r="93" spans="1:42" x14ac:dyDescent="0.2">
      <c r="A93" s="1">
        <v>41696</v>
      </c>
      <c r="B93">
        <v>0.78285000000000005</v>
      </c>
      <c r="F93" s="1">
        <v>41696</v>
      </c>
      <c r="G93">
        <v>0.53</v>
      </c>
      <c r="L93" s="1">
        <v>41696</v>
      </c>
      <c r="M93">
        <v>120.453125</v>
      </c>
      <c r="Q93" s="1">
        <v>41696</v>
      </c>
      <c r="R93">
        <v>2747.25</v>
      </c>
      <c r="U93" s="1"/>
      <c r="V93" s="1">
        <v>41653</v>
      </c>
      <c r="W93">
        <v>13819.799805000001</v>
      </c>
      <c r="AA93" s="1">
        <v>41696</v>
      </c>
      <c r="AB93">
        <v>1315.7</v>
      </c>
      <c r="AF93" s="1">
        <v>41696</v>
      </c>
      <c r="AG93">
        <v>3.1539999999999999</v>
      </c>
      <c r="AJ93" s="1"/>
      <c r="AK93" s="1">
        <v>41696</v>
      </c>
      <c r="AL93">
        <v>374</v>
      </c>
      <c r="AP93" s="1"/>
    </row>
    <row r="94" spans="1:42" x14ac:dyDescent="0.2">
      <c r="A94" s="1">
        <v>41697</v>
      </c>
      <c r="B94">
        <v>0.77959999999999996</v>
      </c>
      <c r="F94" s="1">
        <v>41697</v>
      </c>
      <c r="G94">
        <v>0.52910000000000001</v>
      </c>
      <c r="L94" s="1">
        <v>41697</v>
      </c>
      <c r="M94">
        <v>120.6875</v>
      </c>
      <c r="Q94" s="1">
        <v>41697</v>
      </c>
      <c r="R94">
        <v>2718.75</v>
      </c>
      <c r="U94" s="1"/>
      <c r="V94" s="1">
        <v>41654</v>
      </c>
      <c r="W94">
        <v>11490.5</v>
      </c>
      <c r="AA94" s="1">
        <v>41697</v>
      </c>
      <c r="AB94">
        <v>1318.1</v>
      </c>
      <c r="AF94" s="1">
        <v>41697</v>
      </c>
      <c r="AG94">
        <v>3.1025</v>
      </c>
      <c r="AJ94" s="1"/>
      <c r="AK94" s="1">
        <v>41697</v>
      </c>
      <c r="AL94">
        <v>378.25</v>
      </c>
      <c r="AP94" s="1"/>
    </row>
    <row r="95" spans="1:42" x14ac:dyDescent="0.2">
      <c r="A95" s="1">
        <v>41698</v>
      </c>
      <c r="B95">
        <v>0.77925</v>
      </c>
      <c r="F95" s="1">
        <v>41698</v>
      </c>
      <c r="G95">
        <v>0.52839999999999998</v>
      </c>
      <c r="L95" s="1">
        <v>41698</v>
      </c>
      <c r="M95">
        <v>121.15625</v>
      </c>
      <c r="Q95" s="1">
        <v>41698</v>
      </c>
      <c r="R95">
        <v>2679.75</v>
      </c>
      <c r="U95" s="1"/>
      <c r="V95" s="1">
        <v>41655</v>
      </c>
      <c r="W95">
        <v>11188.599609000001</v>
      </c>
      <c r="AA95" s="1">
        <v>41698</v>
      </c>
      <c r="AB95">
        <v>1318.1</v>
      </c>
      <c r="AF95" s="1">
        <v>41698</v>
      </c>
      <c r="AG95">
        <v>3.1015000000000001</v>
      </c>
      <c r="AJ95" s="1"/>
      <c r="AK95" s="1">
        <v>41698</v>
      </c>
      <c r="AL95">
        <v>376.5</v>
      </c>
      <c r="AP95" s="1"/>
    </row>
    <row r="96" spans="1:42" x14ac:dyDescent="0.2">
      <c r="A96" s="1">
        <v>41699</v>
      </c>
      <c r="B96">
        <v>0.77610000000000001</v>
      </c>
      <c r="F96" s="1">
        <v>41699</v>
      </c>
      <c r="G96">
        <v>0.52939999999999998</v>
      </c>
      <c r="L96" s="1">
        <v>41699</v>
      </c>
      <c r="M96">
        <v>120.734375</v>
      </c>
      <c r="Q96" s="1">
        <v>41699</v>
      </c>
      <c r="R96">
        <v>2690.5</v>
      </c>
      <c r="U96" s="1"/>
      <c r="V96" s="1">
        <v>41656</v>
      </c>
      <c r="W96">
        <v>11474.900390999999</v>
      </c>
      <c r="AA96" s="1">
        <v>41699</v>
      </c>
      <c r="AB96">
        <v>1318.9</v>
      </c>
      <c r="AF96" s="1">
        <v>41699</v>
      </c>
      <c r="AG96">
        <v>3.1110000000000002</v>
      </c>
      <c r="AJ96" s="1"/>
      <c r="AK96" s="1">
        <v>41699</v>
      </c>
      <c r="AL96">
        <v>378</v>
      </c>
      <c r="AP96" s="1"/>
    </row>
    <row r="97" spans="1:42" x14ac:dyDescent="0.2">
      <c r="A97" s="1">
        <v>41702</v>
      </c>
      <c r="B97">
        <v>0.7712</v>
      </c>
      <c r="F97" s="1">
        <v>41702</v>
      </c>
      <c r="G97">
        <v>0.5292</v>
      </c>
      <c r="L97" s="1">
        <v>41702</v>
      </c>
      <c r="M97">
        <v>120.65625</v>
      </c>
      <c r="Q97" s="1">
        <v>41702</v>
      </c>
      <c r="R97">
        <v>2718.75</v>
      </c>
      <c r="U97" s="1"/>
      <c r="V97" s="1">
        <v>41657</v>
      </c>
      <c r="W97">
        <v>11607.400390999999</v>
      </c>
      <c r="AA97" s="1">
        <v>41702</v>
      </c>
      <c r="AB97">
        <v>1319.3</v>
      </c>
      <c r="AF97" s="1">
        <v>41702</v>
      </c>
      <c r="AG97">
        <v>3.1044999999999998</v>
      </c>
      <c r="AJ97" s="1"/>
      <c r="AK97" s="1">
        <v>41702</v>
      </c>
      <c r="AL97">
        <v>379.5</v>
      </c>
      <c r="AP97" s="1"/>
    </row>
    <row r="98" spans="1:42" x14ac:dyDescent="0.2">
      <c r="A98" s="1">
        <v>41703</v>
      </c>
      <c r="B98">
        <v>0.77659999999999996</v>
      </c>
      <c r="F98" s="1">
        <v>41703</v>
      </c>
      <c r="G98">
        <v>0.53280000000000005</v>
      </c>
      <c r="L98" s="1">
        <v>41703</v>
      </c>
      <c r="M98">
        <v>120.625</v>
      </c>
      <c r="Q98" s="1">
        <v>41703</v>
      </c>
      <c r="R98">
        <v>2724</v>
      </c>
      <c r="U98" s="1"/>
      <c r="V98" s="1">
        <v>41658</v>
      </c>
      <c r="W98">
        <v>12899.200194999999</v>
      </c>
      <c r="AA98" s="1">
        <v>41703</v>
      </c>
      <c r="AB98">
        <v>1333.4</v>
      </c>
      <c r="AF98" s="1">
        <v>41703</v>
      </c>
      <c r="AG98">
        <v>3.1360000000000001</v>
      </c>
      <c r="AJ98" s="1"/>
      <c r="AK98" s="1">
        <v>41703</v>
      </c>
      <c r="AL98">
        <v>379</v>
      </c>
      <c r="AP98" s="1"/>
    </row>
    <row r="99" spans="1:42" x14ac:dyDescent="0.2">
      <c r="A99" s="1">
        <v>41704</v>
      </c>
      <c r="B99">
        <v>0.77480000000000004</v>
      </c>
      <c r="F99" s="1">
        <v>41704</v>
      </c>
      <c r="G99">
        <v>0.53280000000000005</v>
      </c>
      <c r="L99" s="1">
        <v>41704</v>
      </c>
      <c r="M99">
        <v>120.625</v>
      </c>
      <c r="Q99" s="1">
        <v>41704</v>
      </c>
      <c r="R99">
        <v>2722.75</v>
      </c>
      <c r="U99" s="1"/>
      <c r="V99" s="1">
        <v>41659</v>
      </c>
      <c r="W99">
        <v>11600.099609000001</v>
      </c>
      <c r="AA99" s="1">
        <v>41704</v>
      </c>
      <c r="AB99">
        <v>1330</v>
      </c>
      <c r="AF99" s="1">
        <v>41704</v>
      </c>
      <c r="AG99">
        <v>3.1154999999999999</v>
      </c>
      <c r="AJ99" s="1"/>
      <c r="AK99" s="1">
        <v>41704</v>
      </c>
      <c r="AL99">
        <v>385.25</v>
      </c>
      <c r="AP99" s="1"/>
    </row>
    <row r="100" spans="1:42" x14ac:dyDescent="0.2">
      <c r="A100" s="1">
        <v>41705</v>
      </c>
      <c r="B100">
        <v>0.77554999999999996</v>
      </c>
      <c r="F100" s="1">
        <v>41705</v>
      </c>
      <c r="G100">
        <v>0.53469999999999995</v>
      </c>
      <c r="L100" s="1">
        <v>41705</v>
      </c>
      <c r="M100">
        <v>120.859375</v>
      </c>
      <c r="Q100" s="1">
        <v>41705</v>
      </c>
      <c r="R100">
        <v>2738.25</v>
      </c>
      <c r="U100" s="1"/>
      <c r="V100" s="1">
        <v>41660</v>
      </c>
      <c r="W100">
        <v>10931.400390999999</v>
      </c>
      <c r="AA100" s="1">
        <v>41705</v>
      </c>
      <c r="AB100">
        <v>1320.9</v>
      </c>
      <c r="AF100" s="1">
        <v>41705</v>
      </c>
      <c r="AG100">
        <v>3.0579999999999998</v>
      </c>
      <c r="AJ100" s="1"/>
      <c r="AK100" s="1">
        <v>41705</v>
      </c>
      <c r="AL100">
        <v>383.25</v>
      </c>
      <c r="AP100" s="1"/>
    </row>
    <row r="101" spans="1:42" x14ac:dyDescent="0.2">
      <c r="A101" s="1">
        <v>41706</v>
      </c>
      <c r="B101">
        <v>0.78049999999999997</v>
      </c>
      <c r="F101" s="1">
        <v>41706</v>
      </c>
      <c r="G101">
        <v>0.53620000000000001</v>
      </c>
      <c r="L101" s="1">
        <v>41706</v>
      </c>
      <c r="M101">
        <v>120.640625</v>
      </c>
      <c r="Q101" s="1">
        <v>41706</v>
      </c>
      <c r="R101">
        <v>2783.5</v>
      </c>
      <c r="U101" s="1"/>
      <c r="V101" s="1">
        <v>41661</v>
      </c>
      <c r="W101">
        <v>10868.400390999999</v>
      </c>
      <c r="AA101" s="1">
        <v>41706</v>
      </c>
      <c r="AB101">
        <v>1321.5</v>
      </c>
      <c r="AF101" s="1">
        <v>41706</v>
      </c>
      <c r="AG101">
        <v>3.117</v>
      </c>
      <c r="AJ101" s="1"/>
      <c r="AK101" s="1">
        <v>41706</v>
      </c>
      <c r="AL101">
        <v>384</v>
      </c>
      <c r="AP101" s="1"/>
    </row>
    <row r="102" spans="1:42" x14ac:dyDescent="0.2">
      <c r="A102" s="1">
        <v>41709</v>
      </c>
      <c r="B102">
        <v>0.77869999999999995</v>
      </c>
      <c r="F102" s="1">
        <v>41709</v>
      </c>
      <c r="G102">
        <v>0.53690000000000004</v>
      </c>
      <c r="L102" s="1">
        <v>41709</v>
      </c>
      <c r="M102">
        <v>120.828125</v>
      </c>
      <c r="Q102" s="1">
        <v>41709</v>
      </c>
      <c r="R102">
        <v>2783</v>
      </c>
      <c r="U102" s="1"/>
      <c r="V102" s="1">
        <v>41662</v>
      </c>
      <c r="W102">
        <v>11359.400390999999</v>
      </c>
      <c r="AA102" s="1">
        <v>41709</v>
      </c>
      <c r="AF102" s="1">
        <v>41709</v>
      </c>
      <c r="AG102">
        <v>3.1030000000000002</v>
      </c>
      <c r="AJ102" s="1"/>
      <c r="AK102" s="1">
        <v>41709</v>
      </c>
      <c r="AL102">
        <v>387</v>
      </c>
      <c r="AP102" s="1"/>
    </row>
    <row r="103" spans="1:42" x14ac:dyDescent="0.2">
      <c r="A103" s="1">
        <v>41710</v>
      </c>
      <c r="B103">
        <v>0.77115</v>
      </c>
      <c r="F103" s="1">
        <v>41710</v>
      </c>
      <c r="G103">
        <v>0.53739999999999999</v>
      </c>
      <c r="L103" s="1">
        <v>41710</v>
      </c>
      <c r="M103">
        <v>120.96875</v>
      </c>
      <c r="Q103" s="1">
        <v>41710</v>
      </c>
      <c r="R103">
        <v>2764.25</v>
      </c>
      <c r="U103" s="1"/>
      <c r="V103" s="1">
        <v>41663</v>
      </c>
      <c r="W103">
        <v>11259.400390999999</v>
      </c>
      <c r="AA103" s="1">
        <v>41710</v>
      </c>
      <c r="AB103">
        <v>1325.3</v>
      </c>
      <c r="AF103" s="1">
        <v>41710</v>
      </c>
      <c r="AG103">
        <v>3.1160000000000001</v>
      </c>
      <c r="AJ103" s="1"/>
      <c r="AK103" s="1">
        <v>41710</v>
      </c>
      <c r="AL103">
        <v>384.25</v>
      </c>
      <c r="AP103" s="1"/>
    </row>
    <row r="104" spans="1:42" x14ac:dyDescent="0.2">
      <c r="A104" s="1">
        <v>41711</v>
      </c>
      <c r="B104">
        <v>0.77210000000000001</v>
      </c>
      <c r="C104">
        <f t="shared" ref="C104:C167" si="0">STDEV(B4:B104)</f>
        <v>1.1225318227423701E-2</v>
      </c>
      <c r="F104" s="1">
        <v>41711</v>
      </c>
      <c r="G104">
        <v>0.53790000000000004</v>
      </c>
      <c r="H104">
        <f>STDEV(G4:G104)</f>
        <v>8.8999787517823996E-3</v>
      </c>
      <c r="L104" s="1">
        <v>41711</v>
      </c>
      <c r="M104">
        <v>121.109375</v>
      </c>
      <c r="N104">
        <f>STDEV(M4:M104)</f>
        <v>1.7417678852990954</v>
      </c>
      <c r="Q104" s="1">
        <v>41711</v>
      </c>
      <c r="R104">
        <v>2751</v>
      </c>
      <c r="S104">
        <f t="shared" ref="S104:S167" si="1">STDEV(R4:R104)</f>
        <v>86.043308301490498</v>
      </c>
      <c r="U104" s="1"/>
      <c r="V104" s="1">
        <v>41664</v>
      </c>
      <c r="W104">
        <v>11171.400390999999</v>
      </c>
      <c r="X104">
        <f t="shared" ref="X104:X167" si="2">STDEV(W4:W104)</f>
        <v>4132.9268171584608</v>
      </c>
      <c r="AA104" s="1">
        <v>41711</v>
      </c>
      <c r="AB104">
        <v>1324.1</v>
      </c>
      <c r="AC104">
        <f t="shared" ref="AC104:AC167" si="3">STDEV(AB4:AB104)</f>
        <v>30.61477920973147</v>
      </c>
      <c r="AF104" s="1">
        <v>41711</v>
      </c>
      <c r="AG104">
        <v>3.1315</v>
      </c>
      <c r="AH104">
        <f t="shared" ref="AH104:AH167" si="4">STDEV(AG4:AG104)</f>
        <v>7.6633382994801047E-2</v>
      </c>
      <c r="AJ104" s="1"/>
      <c r="AK104" s="1">
        <v>41711</v>
      </c>
      <c r="AL104">
        <v>386.5</v>
      </c>
      <c r="AM104">
        <f t="shared" ref="AM104:AM167" si="5">STDEV(AL4:AL104)</f>
        <v>13.277976722437202</v>
      </c>
      <c r="AP104" s="1"/>
    </row>
    <row r="105" spans="1:42" x14ac:dyDescent="0.2">
      <c r="A105" s="1">
        <v>41712</v>
      </c>
      <c r="B105">
        <v>0.76600000000000001</v>
      </c>
      <c r="C105">
        <f t="shared" si="0"/>
        <v>1.1397078355855286E-2</v>
      </c>
      <c r="F105" s="1">
        <v>41712</v>
      </c>
      <c r="G105">
        <v>0.53359999999999996</v>
      </c>
      <c r="H105">
        <f t="shared" ref="H105:H168" si="6">STDEV(G5:G105)</f>
        <v>8.9198273969892036E-3</v>
      </c>
      <c r="L105" s="1">
        <v>41712</v>
      </c>
      <c r="M105">
        <v>121.078125</v>
      </c>
      <c r="N105">
        <f t="shared" ref="N105:N168" si="7">STDEV(M5:M105)</f>
        <v>1.7425381132234983</v>
      </c>
      <c r="Q105" s="1">
        <v>41712</v>
      </c>
      <c r="R105">
        <v>2754</v>
      </c>
      <c r="S105">
        <f t="shared" si="1"/>
        <v>85.492104391963224</v>
      </c>
      <c r="U105" s="1"/>
      <c r="V105" s="1">
        <v>41665</v>
      </c>
      <c r="W105">
        <v>11440.700194999999</v>
      </c>
      <c r="X105">
        <f t="shared" si="2"/>
        <v>4092.8036681084232</v>
      </c>
      <c r="AA105" s="1">
        <v>41712</v>
      </c>
      <c r="AC105">
        <f t="shared" si="3"/>
        <v>30.687022162641853</v>
      </c>
      <c r="AF105" s="1">
        <v>41712</v>
      </c>
      <c r="AG105">
        <v>3.1095000000000002</v>
      </c>
      <c r="AH105">
        <f t="shared" si="4"/>
        <v>7.6618836026683027E-2</v>
      </c>
      <c r="AJ105" s="1"/>
      <c r="AK105" s="1">
        <v>41712</v>
      </c>
      <c r="AL105">
        <v>382.5</v>
      </c>
      <c r="AM105">
        <f t="shared" si="5"/>
        <v>13.5599416417156</v>
      </c>
      <c r="AP105" s="1"/>
    </row>
    <row r="106" spans="1:42" x14ac:dyDescent="0.2">
      <c r="A106" s="1">
        <v>41713</v>
      </c>
      <c r="B106">
        <v>0.76324999999999998</v>
      </c>
      <c r="C106">
        <f t="shared" si="0"/>
        <v>1.1629382980831418E-2</v>
      </c>
      <c r="F106" s="1">
        <v>41713</v>
      </c>
      <c r="G106">
        <v>0.53449999999999998</v>
      </c>
      <c r="H106">
        <f t="shared" si="6"/>
        <v>8.9471394842427152E-3</v>
      </c>
      <c r="L106" s="1">
        <v>41713</v>
      </c>
      <c r="M106">
        <v>120.96875</v>
      </c>
      <c r="N106">
        <f t="shared" si="7"/>
        <v>1.7405677422946539</v>
      </c>
      <c r="Q106" s="1">
        <v>41713</v>
      </c>
      <c r="R106">
        <v>2752.75</v>
      </c>
      <c r="S106">
        <f t="shared" si="1"/>
        <v>84.897836390348445</v>
      </c>
      <c r="U106" s="1"/>
      <c r="V106" s="1">
        <v>41666</v>
      </c>
      <c r="W106">
        <v>11786.299805000001</v>
      </c>
      <c r="X106">
        <f t="shared" si="2"/>
        <v>4053.2873154205331</v>
      </c>
      <c r="AA106" s="1">
        <v>41713</v>
      </c>
      <c r="AB106">
        <v>1310.0999999999999</v>
      </c>
      <c r="AC106">
        <f t="shared" si="3"/>
        <v>30.660558868518208</v>
      </c>
      <c r="AF106" s="1">
        <v>41713</v>
      </c>
      <c r="AG106">
        <v>3.0960000000000001</v>
      </c>
      <c r="AH106">
        <f t="shared" si="4"/>
        <v>7.6676584265240169E-2</v>
      </c>
      <c r="AJ106" s="1"/>
      <c r="AK106" s="1">
        <v>41713</v>
      </c>
      <c r="AL106">
        <v>376</v>
      </c>
      <c r="AM106">
        <f t="shared" si="5"/>
        <v>13.690203460580095</v>
      </c>
      <c r="AP106" s="1"/>
    </row>
    <row r="107" spans="1:42" x14ac:dyDescent="0.2">
      <c r="A107" s="1">
        <v>41716</v>
      </c>
      <c r="B107">
        <v>0.76480000000000004</v>
      </c>
      <c r="C107">
        <f t="shared" si="0"/>
        <v>1.1873221972152294E-2</v>
      </c>
      <c r="F107" s="1">
        <v>41716</v>
      </c>
      <c r="G107">
        <v>0.53239999999999998</v>
      </c>
      <c r="H107">
        <f t="shared" si="6"/>
        <v>8.9540566612608206E-3</v>
      </c>
      <c r="L107" s="1">
        <v>41716</v>
      </c>
      <c r="M107">
        <v>120.890625</v>
      </c>
      <c r="N107">
        <f t="shared" si="7"/>
        <v>1.7447352461199426</v>
      </c>
      <c r="Q107" s="1">
        <v>41716</v>
      </c>
      <c r="R107">
        <v>2722.5</v>
      </c>
      <c r="S107">
        <f t="shared" si="1"/>
        <v>84.246577919160075</v>
      </c>
      <c r="U107" s="1"/>
      <c r="V107" s="1">
        <v>41667</v>
      </c>
      <c r="W107">
        <v>11296.400390999999</v>
      </c>
      <c r="X107">
        <f t="shared" si="2"/>
        <v>4016.6402376702267</v>
      </c>
      <c r="AA107" s="1">
        <v>41716</v>
      </c>
      <c r="AB107">
        <v>1316.9</v>
      </c>
      <c r="AC107">
        <f t="shared" si="3"/>
        <v>30.597651731567428</v>
      </c>
      <c r="AF107" s="1">
        <v>41716</v>
      </c>
      <c r="AG107">
        <v>3.0649999999999999</v>
      </c>
      <c r="AH107">
        <f t="shared" si="4"/>
        <v>7.694490365860622E-2</v>
      </c>
      <c r="AJ107" s="1"/>
      <c r="AK107" s="1">
        <v>41716</v>
      </c>
      <c r="AL107">
        <v>374.5</v>
      </c>
      <c r="AM107">
        <f t="shared" si="5"/>
        <v>13.821063437899975</v>
      </c>
      <c r="AP107" s="1"/>
    </row>
    <row r="108" spans="1:42" x14ac:dyDescent="0.2">
      <c r="A108" s="1">
        <v>41717</v>
      </c>
      <c r="B108">
        <v>0.76429999999999998</v>
      </c>
      <c r="C108">
        <f t="shared" si="0"/>
        <v>1.2118453566015888E-2</v>
      </c>
      <c r="F108" s="1">
        <v>41717</v>
      </c>
      <c r="G108">
        <v>0.53069999999999995</v>
      </c>
      <c r="H108">
        <f t="shared" si="6"/>
        <v>8.9392660340613384E-3</v>
      </c>
      <c r="L108" s="1">
        <v>41717</v>
      </c>
      <c r="M108">
        <v>120.71875</v>
      </c>
      <c r="N108">
        <f t="shared" si="7"/>
        <v>1.7484469494365029</v>
      </c>
      <c r="Q108" s="1">
        <v>41717</v>
      </c>
      <c r="R108">
        <v>2723.75</v>
      </c>
      <c r="S108">
        <f t="shared" si="1"/>
        <v>83.423401013346762</v>
      </c>
      <c r="U108" s="1"/>
      <c r="V108" s="1">
        <v>41668</v>
      </c>
      <c r="W108">
        <v>10106.299805000001</v>
      </c>
      <c r="X108">
        <f t="shared" si="2"/>
        <v>3981.7000967598065</v>
      </c>
      <c r="AA108" s="1">
        <v>41717</v>
      </c>
      <c r="AB108">
        <v>1309</v>
      </c>
      <c r="AC108">
        <f t="shared" si="3"/>
        <v>30.516899252236286</v>
      </c>
      <c r="AF108" s="1">
        <v>41717</v>
      </c>
      <c r="AG108">
        <v>3.0259999999999998</v>
      </c>
      <c r="AH108">
        <f t="shared" si="4"/>
        <v>7.7577596670396043E-2</v>
      </c>
      <c r="AJ108" s="1"/>
      <c r="AK108" s="1">
        <v>41717</v>
      </c>
      <c r="AL108">
        <v>375</v>
      </c>
      <c r="AM108">
        <f t="shared" si="5"/>
        <v>13.957230018953624</v>
      </c>
      <c r="AP108" s="1"/>
    </row>
    <row r="109" spans="1:42" x14ac:dyDescent="0.2">
      <c r="A109" s="1">
        <v>41718</v>
      </c>
      <c r="B109">
        <v>0.7762</v>
      </c>
      <c r="C109">
        <f t="shared" si="0"/>
        <v>1.218010037107679E-2</v>
      </c>
      <c r="F109" s="1">
        <v>41718</v>
      </c>
      <c r="G109">
        <v>0.53849999999999998</v>
      </c>
      <c r="H109">
        <f t="shared" si="6"/>
        <v>8.9626488968119616E-3</v>
      </c>
      <c r="L109" s="1">
        <v>41718</v>
      </c>
      <c r="M109">
        <v>120.140625</v>
      </c>
      <c r="N109">
        <f t="shared" si="7"/>
        <v>1.7631609843882128</v>
      </c>
      <c r="Q109" s="1">
        <v>41718</v>
      </c>
      <c r="R109">
        <v>2718</v>
      </c>
      <c r="S109">
        <f t="shared" si="1"/>
        <v>82.565261166456381</v>
      </c>
      <c r="U109" s="1"/>
      <c r="V109" s="1">
        <v>41669</v>
      </c>
      <c r="W109">
        <v>10221.099609000001</v>
      </c>
      <c r="X109">
        <f t="shared" si="2"/>
        <v>3945.3025448547</v>
      </c>
      <c r="AA109" s="1">
        <v>41718</v>
      </c>
      <c r="AB109">
        <v>1328.8</v>
      </c>
      <c r="AC109">
        <f t="shared" si="3"/>
        <v>30.510071669933406</v>
      </c>
      <c r="AF109" s="1">
        <v>41718</v>
      </c>
      <c r="AG109">
        <v>3.0670000000000002</v>
      </c>
      <c r="AH109">
        <f t="shared" si="4"/>
        <v>7.7614525846285906E-2</v>
      </c>
      <c r="AJ109" s="1"/>
      <c r="AK109" s="1">
        <v>41718</v>
      </c>
      <c r="AL109">
        <v>375.75</v>
      </c>
      <c r="AM109">
        <f t="shared" si="5"/>
        <v>14.095100001752593</v>
      </c>
      <c r="AP109" s="1"/>
    </row>
    <row r="110" spans="1:42" x14ac:dyDescent="0.2">
      <c r="A110" s="1">
        <v>41719</v>
      </c>
      <c r="B110">
        <v>0.77439999999999998</v>
      </c>
      <c r="C110">
        <f t="shared" si="0"/>
        <v>1.2240969615545693E-2</v>
      </c>
      <c r="F110" s="1">
        <v>41719</v>
      </c>
      <c r="G110">
        <v>0.53800000000000003</v>
      </c>
      <c r="H110">
        <f t="shared" si="6"/>
        <v>9.0058382603884907E-3</v>
      </c>
      <c r="L110" s="1">
        <v>41719</v>
      </c>
      <c r="M110">
        <v>120.5625</v>
      </c>
      <c r="N110">
        <f t="shared" si="7"/>
        <v>1.7712008497367802</v>
      </c>
      <c r="Q110" s="1">
        <v>41719</v>
      </c>
      <c r="R110">
        <v>2646.75</v>
      </c>
      <c r="S110">
        <f t="shared" si="1"/>
        <v>81.650190834843343</v>
      </c>
      <c r="U110" s="1"/>
      <c r="V110" s="1">
        <v>41670</v>
      </c>
      <c r="W110">
        <v>9170.5400389999995</v>
      </c>
      <c r="X110">
        <f t="shared" si="2"/>
        <v>3912.1004202399695</v>
      </c>
      <c r="AA110" s="1">
        <v>41719</v>
      </c>
      <c r="AC110">
        <f t="shared" si="3"/>
        <v>30.533485048979777</v>
      </c>
      <c r="AF110" s="1">
        <v>41719</v>
      </c>
      <c r="AG110">
        <v>3.016</v>
      </c>
      <c r="AH110">
        <f t="shared" si="4"/>
        <v>7.8313983774944654E-2</v>
      </c>
      <c r="AJ110" s="1"/>
      <c r="AK110" s="1">
        <v>41719</v>
      </c>
      <c r="AL110">
        <v>377</v>
      </c>
      <c r="AM110">
        <f t="shared" si="5"/>
        <v>14.244344457008223</v>
      </c>
      <c r="AP110" s="1"/>
    </row>
    <row r="111" spans="1:42" x14ac:dyDescent="0.2">
      <c r="A111" s="1">
        <v>41720</v>
      </c>
      <c r="B111">
        <v>0.77690000000000003</v>
      </c>
      <c r="C111">
        <f t="shared" si="0"/>
        <v>1.225643764971642E-2</v>
      </c>
      <c r="F111" s="1">
        <v>41720</v>
      </c>
      <c r="G111">
        <v>0.53790000000000004</v>
      </c>
      <c r="H111">
        <f t="shared" si="6"/>
        <v>9.0112050160666163E-3</v>
      </c>
      <c r="L111" s="1">
        <v>41720</v>
      </c>
      <c r="M111">
        <v>120.671875</v>
      </c>
      <c r="N111">
        <f t="shared" si="7"/>
        <v>1.7791491839978386</v>
      </c>
      <c r="Q111" s="1">
        <v>41720</v>
      </c>
      <c r="R111">
        <v>2596.5</v>
      </c>
      <c r="S111">
        <f t="shared" si="1"/>
        <v>81.185496863603063</v>
      </c>
      <c r="U111" s="1"/>
      <c r="V111" s="1">
        <v>41671</v>
      </c>
      <c r="W111">
        <v>8830.75</v>
      </c>
      <c r="X111">
        <f t="shared" si="2"/>
        <v>3874.5060666756758</v>
      </c>
      <c r="AA111" s="1">
        <v>41720</v>
      </c>
      <c r="AB111">
        <v>1348.7</v>
      </c>
      <c r="AC111">
        <f t="shared" si="3"/>
        <v>30.628048266694577</v>
      </c>
      <c r="AF111" s="1">
        <v>41720</v>
      </c>
      <c r="AG111">
        <v>2.9735</v>
      </c>
      <c r="AH111">
        <f t="shared" si="4"/>
        <v>7.9735115501354287E-2</v>
      </c>
      <c r="AJ111" s="1"/>
      <c r="AK111" s="1">
        <v>41720</v>
      </c>
      <c r="AL111">
        <v>374</v>
      </c>
      <c r="AM111">
        <f t="shared" si="5"/>
        <v>14.336180256833954</v>
      </c>
      <c r="AP111" s="1"/>
    </row>
    <row r="112" spans="1:42" x14ac:dyDescent="0.2">
      <c r="A112" s="1">
        <v>41723</v>
      </c>
      <c r="B112">
        <v>0.77975000000000005</v>
      </c>
      <c r="C112">
        <f t="shared" si="0"/>
        <v>1.2263928614008846E-2</v>
      </c>
      <c r="F112" s="1">
        <v>41723</v>
      </c>
      <c r="G112">
        <v>0.54500000000000004</v>
      </c>
      <c r="H112">
        <f t="shared" si="6"/>
        <v>9.1306266254982411E-3</v>
      </c>
      <c r="L112" s="1">
        <v>41723</v>
      </c>
      <c r="M112">
        <v>120.390625</v>
      </c>
      <c r="N112">
        <f t="shared" si="7"/>
        <v>1.7857693422713956</v>
      </c>
      <c r="Q112" s="1">
        <v>41723</v>
      </c>
      <c r="R112">
        <v>2659.75</v>
      </c>
      <c r="S112">
        <f t="shared" si="1"/>
        <v>80.451349760074393</v>
      </c>
      <c r="U112" s="1"/>
      <c r="V112" s="1">
        <v>41672</v>
      </c>
      <c r="W112">
        <v>9174.9101559999999</v>
      </c>
      <c r="X112">
        <f t="shared" si="2"/>
        <v>3837.396525780985</v>
      </c>
      <c r="AA112" s="1">
        <v>41723</v>
      </c>
      <c r="AB112">
        <v>1352.2</v>
      </c>
      <c r="AC112">
        <f t="shared" si="3"/>
        <v>30.775145461251064</v>
      </c>
      <c r="AF112" s="1">
        <v>41723</v>
      </c>
      <c r="AG112">
        <v>2.9735</v>
      </c>
      <c r="AH112">
        <f t="shared" si="4"/>
        <v>8.1035551286272808E-2</v>
      </c>
      <c r="AJ112" s="1"/>
      <c r="AK112" s="1">
        <v>41723</v>
      </c>
      <c r="AL112">
        <v>374</v>
      </c>
      <c r="AM112">
        <f t="shared" si="5"/>
        <v>14.42144391364663</v>
      </c>
      <c r="AP112" s="1"/>
    </row>
    <row r="113" spans="1:42" x14ac:dyDescent="0.2">
      <c r="A113" s="1">
        <v>41724</v>
      </c>
      <c r="B113">
        <v>0.77690000000000003</v>
      </c>
      <c r="C113">
        <f t="shared" si="0"/>
        <v>1.2286017146607467E-2</v>
      </c>
      <c r="F113" s="1">
        <v>41724</v>
      </c>
      <c r="G113">
        <v>0.54339999999999999</v>
      </c>
      <c r="H113">
        <f t="shared" si="6"/>
        <v>9.1863097666425812E-3</v>
      </c>
      <c r="L113" s="1">
        <v>41724</v>
      </c>
      <c r="M113">
        <v>120.984375</v>
      </c>
      <c r="N113">
        <f t="shared" si="7"/>
        <v>1.7810834965388194</v>
      </c>
      <c r="Q113" s="1">
        <v>41724</v>
      </c>
      <c r="R113">
        <v>2612.75</v>
      </c>
      <c r="S113">
        <f t="shared" si="1"/>
        <v>79.897104310655237</v>
      </c>
      <c r="U113" s="1"/>
      <c r="V113" s="1">
        <v>41673</v>
      </c>
      <c r="W113">
        <v>8277.0097659999992</v>
      </c>
      <c r="X113">
        <f t="shared" si="2"/>
        <v>3808.9814100584185</v>
      </c>
      <c r="AA113" s="1">
        <v>41724</v>
      </c>
      <c r="AB113">
        <v>1341</v>
      </c>
      <c r="AC113">
        <f t="shared" si="3"/>
        <v>30.852466372300682</v>
      </c>
      <c r="AF113" s="1">
        <v>41724</v>
      </c>
      <c r="AG113">
        <v>2.9775</v>
      </c>
      <c r="AH113">
        <f t="shared" si="4"/>
        <v>8.2333379135063001E-2</v>
      </c>
      <c r="AJ113" s="1"/>
      <c r="AK113" s="1">
        <v>41724</v>
      </c>
      <c r="AL113">
        <v>373.25</v>
      </c>
      <c r="AM113">
        <f t="shared" si="5"/>
        <v>14.477597066905927</v>
      </c>
      <c r="AP113" s="1"/>
    </row>
    <row r="114" spans="1:42" x14ac:dyDescent="0.2">
      <c r="A114" s="1">
        <v>41725</v>
      </c>
      <c r="B114">
        <v>0.77490000000000003</v>
      </c>
      <c r="C114">
        <f t="shared" si="0"/>
        <v>1.2298979853855543E-2</v>
      </c>
      <c r="F114" s="1">
        <v>41725</v>
      </c>
      <c r="G114">
        <v>0.54620000000000002</v>
      </c>
      <c r="H114">
        <f t="shared" si="6"/>
        <v>9.3171390033593895E-3</v>
      </c>
      <c r="L114" s="1">
        <v>41725</v>
      </c>
      <c r="M114">
        <v>120.859375</v>
      </c>
      <c r="N114">
        <f t="shared" si="7"/>
        <v>1.7783151602931884</v>
      </c>
      <c r="Q114" s="1">
        <v>41725</v>
      </c>
      <c r="R114">
        <v>2608</v>
      </c>
      <c r="S114">
        <f t="shared" si="1"/>
        <v>79.449964795087169</v>
      </c>
      <c r="U114" s="1"/>
      <c r="V114" s="1">
        <v>41674</v>
      </c>
      <c r="W114">
        <v>6955.2700199999999</v>
      </c>
      <c r="X114">
        <f t="shared" si="2"/>
        <v>3792.5435489212377</v>
      </c>
      <c r="AA114" s="1">
        <v>41725</v>
      </c>
      <c r="AB114">
        <v>1323.8</v>
      </c>
      <c r="AC114">
        <f t="shared" si="3"/>
        <v>30.707695837222808</v>
      </c>
      <c r="AF114" s="1">
        <v>41725</v>
      </c>
      <c r="AG114">
        <v>2.9864999999999999</v>
      </c>
      <c r="AH114">
        <f t="shared" si="4"/>
        <v>8.3458526287857313E-2</v>
      </c>
      <c r="AJ114" s="1"/>
      <c r="AK114" s="1">
        <v>41725</v>
      </c>
      <c r="AL114">
        <v>387</v>
      </c>
      <c r="AM114">
        <f t="shared" si="5"/>
        <v>14.76094240867023</v>
      </c>
      <c r="AP114" s="1"/>
    </row>
    <row r="115" spans="1:42" x14ac:dyDescent="0.2">
      <c r="A115" s="1">
        <v>41726</v>
      </c>
      <c r="B115">
        <v>0.77710000000000001</v>
      </c>
      <c r="C115">
        <f t="shared" si="0"/>
        <v>1.2302545277178606E-2</v>
      </c>
      <c r="F115" s="1">
        <v>41726</v>
      </c>
      <c r="G115">
        <v>0.54849999999999999</v>
      </c>
      <c r="H115">
        <f t="shared" si="6"/>
        <v>9.487735178211984E-3</v>
      </c>
      <c r="L115" s="1">
        <v>41726</v>
      </c>
      <c r="M115">
        <v>121.03125</v>
      </c>
      <c r="N115">
        <f t="shared" si="7"/>
        <v>1.7723549098413496</v>
      </c>
      <c r="Q115" s="1">
        <v>41726</v>
      </c>
      <c r="R115">
        <v>2637.25</v>
      </c>
      <c r="S115">
        <f t="shared" si="1"/>
        <v>78.741051039542796</v>
      </c>
      <c r="U115" s="1"/>
      <c r="V115" s="1">
        <v>41675</v>
      </c>
      <c r="W115">
        <v>7754</v>
      </c>
      <c r="X115">
        <f t="shared" si="2"/>
        <v>3766.3359353696496</v>
      </c>
      <c r="AA115" s="1">
        <v>41726</v>
      </c>
      <c r="AB115">
        <v>1325</v>
      </c>
      <c r="AC115">
        <f t="shared" si="3"/>
        <v>30.601485798811918</v>
      </c>
      <c r="AF115" s="1">
        <v>41726</v>
      </c>
      <c r="AG115">
        <v>3.0185</v>
      </c>
      <c r="AH115">
        <f t="shared" si="4"/>
        <v>8.4103242860841351E-2</v>
      </c>
      <c r="AJ115" s="1"/>
      <c r="AK115" s="1">
        <v>41726</v>
      </c>
      <c r="AL115">
        <v>387</v>
      </c>
      <c r="AM115">
        <f t="shared" si="5"/>
        <v>15.040171455995523</v>
      </c>
      <c r="AP115" s="1"/>
    </row>
    <row r="116" spans="1:42" x14ac:dyDescent="0.2">
      <c r="A116" s="1">
        <v>41730</v>
      </c>
      <c r="B116">
        <v>0.77539999999999998</v>
      </c>
      <c r="C116">
        <f t="shared" si="0"/>
        <v>1.2348137571518565E-2</v>
      </c>
      <c r="F116" s="1">
        <v>41730</v>
      </c>
      <c r="G116">
        <v>0.54479999999999995</v>
      </c>
      <c r="H116">
        <f t="shared" si="6"/>
        <v>9.6101004002544232E-3</v>
      </c>
      <c r="L116" s="1">
        <v>41730</v>
      </c>
      <c r="M116">
        <v>121.234375</v>
      </c>
      <c r="N116">
        <f t="shared" si="7"/>
        <v>1.7610191255449983</v>
      </c>
      <c r="Q116" s="1">
        <v>41730</v>
      </c>
      <c r="R116">
        <v>2582.75</v>
      </c>
      <c r="S116">
        <f t="shared" si="1"/>
        <v>78.666238024647484</v>
      </c>
      <c r="U116" s="1"/>
      <c r="V116" s="1">
        <v>41676</v>
      </c>
      <c r="W116">
        <v>7621.2998049999997</v>
      </c>
      <c r="X116">
        <f t="shared" si="2"/>
        <v>3747.4566282760002</v>
      </c>
      <c r="AA116" s="1">
        <v>41730</v>
      </c>
      <c r="AB116">
        <v>1340.2</v>
      </c>
      <c r="AC116">
        <f t="shared" si="3"/>
        <v>30.629108886350107</v>
      </c>
      <c r="AF116" s="1">
        <v>41730</v>
      </c>
      <c r="AG116">
        <v>3.0339999999999998</v>
      </c>
      <c r="AH116">
        <f t="shared" si="4"/>
        <v>8.4549893798527662E-2</v>
      </c>
      <c r="AJ116" s="1"/>
      <c r="AK116" s="1">
        <v>41730</v>
      </c>
      <c r="AL116">
        <v>388</v>
      </c>
      <c r="AM116">
        <f t="shared" si="5"/>
        <v>15.31795280766401</v>
      </c>
      <c r="AP116" s="1"/>
    </row>
    <row r="117" spans="1:42" x14ac:dyDescent="0.2">
      <c r="A117" s="1">
        <v>41731</v>
      </c>
      <c r="B117">
        <v>0.78190000000000004</v>
      </c>
      <c r="C117">
        <f t="shared" si="0"/>
        <v>1.2356363033908585E-2</v>
      </c>
      <c r="F117" s="1">
        <v>41731</v>
      </c>
      <c r="G117">
        <v>0.54779999999999995</v>
      </c>
      <c r="H117">
        <f t="shared" si="6"/>
        <v>9.7494006924213564E-3</v>
      </c>
      <c r="L117" s="1">
        <v>41731</v>
      </c>
      <c r="M117">
        <v>120.890625</v>
      </c>
      <c r="N117">
        <f t="shared" si="7"/>
        <v>1.7501823466261541</v>
      </c>
      <c r="Q117" s="1">
        <v>41731</v>
      </c>
      <c r="R117">
        <v>2612.75</v>
      </c>
      <c r="S117">
        <f t="shared" si="1"/>
        <v>78.283056630701026</v>
      </c>
      <c r="U117" s="1"/>
      <c r="V117" s="1">
        <v>41677</v>
      </c>
      <c r="W117">
        <v>8265.5898440000001</v>
      </c>
      <c r="X117">
        <f t="shared" si="2"/>
        <v>3721.4964820228906</v>
      </c>
      <c r="AA117" s="1">
        <v>41731</v>
      </c>
      <c r="AB117">
        <v>1332.2</v>
      </c>
      <c r="AC117">
        <f t="shared" si="3"/>
        <v>30.490104919485972</v>
      </c>
      <c r="AF117" s="1">
        <v>41731</v>
      </c>
      <c r="AG117">
        <v>3.0615000000000001</v>
      </c>
      <c r="AH117">
        <f t="shared" si="4"/>
        <v>8.4743840725574435E-2</v>
      </c>
      <c r="AJ117" s="1"/>
      <c r="AK117" s="1">
        <v>41731</v>
      </c>
      <c r="AL117">
        <v>381.5</v>
      </c>
      <c r="AM117">
        <f t="shared" si="5"/>
        <v>15.463367362835939</v>
      </c>
      <c r="AP117" s="1"/>
    </row>
    <row r="118" spans="1:42" x14ac:dyDescent="0.2">
      <c r="A118" s="1">
        <v>41732</v>
      </c>
      <c r="B118">
        <v>0.78420000000000001</v>
      </c>
      <c r="C118">
        <f t="shared" si="0"/>
        <v>1.2362562236425947E-2</v>
      </c>
      <c r="F118" s="1">
        <v>41732</v>
      </c>
      <c r="G118">
        <v>0.54930000000000001</v>
      </c>
      <c r="H118">
        <f t="shared" si="6"/>
        <v>9.9271017177649315E-3</v>
      </c>
      <c r="L118" s="1">
        <v>41732</v>
      </c>
      <c r="M118">
        <v>120.703125</v>
      </c>
      <c r="N118">
        <f t="shared" si="7"/>
        <v>1.7381320247578609</v>
      </c>
      <c r="Q118" s="1">
        <v>41732</v>
      </c>
      <c r="R118">
        <v>2645</v>
      </c>
      <c r="S118">
        <f t="shared" si="1"/>
        <v>77.731537555184573</v>
      </c>
      <c r="U118" s="1"/>
      <c r="V118" s="1">
        <v>41678</v>
      </c>
      <c r="W118">
        <v>8736.9804690000001</v>
      </c>
      <c r="X118">
        <f t="shared" si="2"/>
        <v>3696.0634369723944</v>
      </c>
      <c r="AA118" s="1">
        <v>41732</v>
      </c>
      <c r="AB118">
        <v>1332.7</v>
      </c>
      <c r="AC118">
        <f t="shared" si="3"/>
        <v>30.478851887351897</v>
      </c>
      <c r="AF118" s="1">
        <v>41732</v>
      </c>
      <c r="AG118">
        <v>3.0194999999999999</v>
      </c>
      <c r="AH118">
        <f t="shared" si="4"/>
        <v>8.526562005022878E-2</v>
      </c>
      <c r="AJ118" s="1"/>
      <c r="AK118" s="1">
        <v>41732</v>
      </c>
      <c r="AL118">
        <v>388.75</v>
      </c>
      <c r="AM118">
        <f t="shared" si="5"/>
        <v>15.723306390876763</v>
      </c>
      <c r="AP118" s="1"/>
    </row>
    <row r="119" spans="1:42" x14ac:dyDescent="0.2">
      <c r="A119" s="1">
        <v>41733</v>
      </c>
      <c r="B119">
        <v>0.78534999999999999</v>
      </c>
      <c r="C119">
        <f t="shared" si="0"/>
        <v>1.2354116662669631E-2</v>
      </c>
      <c r="F119" s="1">
        <v>41733</v>
      </c>
      <c r="G119">
        <v>0.54959999999999998</v>
      </c>
      <c r="H119">
        <f t="shared" si="6"/>
        <v>1.0068948345883948E-2</v>
      </c>
      <c r="L119" s="1">
        <v>41733</v>
      </c>
      <c r="M119">
        <v>120.5625</v>
      </c>
      <c r="N119">
        <f t="shared" si="7"/>
        <v>1.7267965336322506</v>
      </c>
      <c r="Q119" s="1">
        <v>41733</v>
      </c>
      <c r="R119">
        <v>2662</v>
      </c>
      <c r="S119">
        <f t="shared" si="1"/>
        <v>77.048510178926108</v>
      </c>
      <c r="U119" s="1"/>
      <c r="V119" s="1">
        <v>41679</v>
      </c>
      <c r="W119">
        <v>8621.9003909999992</v>
      </c>
      <c r="X119">
        <f t="shared" si="2"/>
        <v>3675.5016902113712</v>
      </c>
      <c r="AA119" s="1">
        <v>41733</v>
      </c>
      <c r="AB119">
        <v>1325.5</v>
      </c>
      <c r="AC119">
        <f t="shared" si="3"/>
        <v>30.338288418458649</v>
      </c>
      <c r="AF119" s="1">
        <v>41733</v>
      </c>
      <c r="AG119">
        <v>3.06</v>
      </c>
      <c r="AH119">
        <f t="shared" si="4"/>
        <v>8.5393940527987947E-2</v>
      </c>
      <c r="AJ119" s="1"/>
      <c r="AK119" s="1">
        <v>41733</v>
      </c>
      <c r="AL119">
        <v>388.25</v>
      </c>
      <c r="AM119">
        <f t="shared" si="5"/>
        <v>15.957572149637649</v>
      </c>
      <c r="AP119" s="1"/>
    </row>
    <row r="120" spans="1:42" x14ac:dyDescent="0.2">
      <c r="A120" s="1">
        <v>41734</v>
      </c>
      <c r="B120">
        <v>0.78320000000000001</v>
      </c>
      <c r="C120">
        <f t="shared" si="0"/>
        <v>1.2362198068673263E-2</v>
      </c>
      <c r="F120" s="1">
        <v>41734</v>
      </c>
      <c r="G120">
        <v>0.54500000000000004</v>
      </c>
      <c r="H120">
        <f t="shared" si="6"/>
        <v>1.0146559481269041E-2</v>
      </c>
      <c r="L120" s="1">
        <v>41734</v>
      </c>
      <c r="M120">
        <v>121.015625</v>
      </c>
      <c r="N120">
        <f t="shared" si="7"/>
        <v>1.7126459029638141</v>
      </c>
      <c r="Q120" s="1">
        <v>41734</v>
      </c>
      <c r="R120">
        <v>2605</v>
      </c>
      <c r="S120">
        <f t="shared" si="1"/>
        <v>76.867160873757257</v>
      </c>
      <c r="U120" s="1"/>
      <c r="V120" s="1">
        <v>41680</v>
      </c>
      <c r="W120">
        <v>8129.9702150000003</v>
      </c>
      <c r="X120">
        <f t="shared" si="2"/>
        <v>3663.4921838076675</v>
      </c>
      <c r="AA120" s="1">
        <v>41734</v>
      </c>
      <c r="AB120">
        <v>1332.2</v>
      </c>
      <c r="AC120">
        <f t="shared" si="3"/>
        <v>30.298418431961508</v>
      </c>
      <c r="AF120" s="1">
        <v>41734</v>
      </c>
      <c r="AG120">
        <v>3.0350000000000001</v>
      </c>
      <c r="AH120">
        <f t="shared" si="4"/>
        <v>8.5761640852177634E-2</v>
      </c>
      <c r="AJ120" s="1"/>
      <c r="AK120" s="1">
        <v>41734</v>
      </c>
      <c r="AL120">
        <v>390.25</v>
      </c>
      <c r="AM120">
        <f t="shared" si="5"/>
        <v>16.165330062810472</v>
      </c>
      <c r="AP120" s="1"/>
    </row>
    <row r="121" spans="1:42" x14ac:dyDescent="0.2">
      <c r="A121" s="1">
        <v>41737</v>
      </c>
      <c r="B121">
        <v>0.78854999999999997</v>
      </c>
      <c r="C121">
        <f t="shared" si="0"/>
        <v>1.2362117497010817E-2</v>
      </c>
      <c r="F121" s="1">
        <v>41737</v>
      </c>
      <c r="G121">
        <v>0.54610000000000003</v>
      </c>
      <c r="H121">
        <f t="shared" si="6"/>
        <v>1.0247189037405173E-2</v>
      </c>
      <c r="L121" s="1">
        <v>41737</v>
      </c>
      <c r="M121">
        <v>120.9375</v>
      </c>
      <c r="N121">
        <f t="shared" si="7"/>
        <v>1.6987935997235319</v>
      </c>
      <c r="Q121" s="1">
        <v>41737</v>
      </c>
      <c r="R121">
        <v>2618</v>
      </c>
      <c r="S121">
        <f t="shared" si="1"/>
        <v>76.442758627188852</v>
      </c>
      <c r="U121" s="1"/>
      <c r="V121" s="1">
        <v>41681</v>
      </c>
      <c r="W121">
        <v>8926.5703130000002</v>
      </c>
      <c r="X121">
        <f t="shared" si="2"/>
        <v>3645.8937116474763</v>
      </c>
      <c r="AA121" s="1">
        <v>41737</v>
      </c>
      <c r="AB121">
        <v>1336</v>
      </c>
      <c r="AC121">
        <f t="shared" si="3"/>
        <v>30.313009069213376</v>
      </c>
      <c r="AF121" s="1">
        <v>41737</v>
      </c>
      <c r="AG121">
        <v>3.0710000000000002</v>
      </c>
      <c r="AH121">
        <f t="shared" si="4"/>
        <v>8.5812972766194276E-2</v>
      </c>
      <c r="AJ121" s="1"/>
      <c r="AK121" s="1">
        <v>41737</v>
      </c>
      <c r="AL121">
        <v>389.5</v>
      </c>
      <c r="AM121">
        <f t="shared" si="5"/>
        <v>16.355841903015435</v>
      </c>
      <c r="AP121" s="1"/>
    </row>
    <row r="122" spans="1:42" x14ac:dyDescent="0.2">
      <c r="A122" s="1">
        <v>41738</v>
      </c>
      <c r="B122">
        <v>0.79435</v>
      </c>
      <c r="C122">
        <f t="shared" si="0"/>
        <v>1.2377464191100702E-2</v>
      </c>
      <c r="F122" s="1">
        <v>41738</v>
      </c>
      <c r="G122">
        <v>0.54669999999999996</v>
      </c>
      <c r="H122">
        <f t="shared" si="6"/>
        <v>1.0337097472618496E-2</v>
      </c>
      <c r="L122" s="1">
        <v>41738</v>
      </c>
      <c r="M122">
        <v>120.765625</v>
      </c>
      <c r="N122">
        <f t="shared" si="7"/>
        <v>1.6914196605149427</v>
      </c>
      <c r="Q122" s="1">
        <v>41738</v>
      </c>
      <c r="R122">
        <v>2654.5</v>
      </c>
      <c r="S122">
        <f t="shared" si="1"/>
        <v>75.664219394206739</v>
      </c>
      <c r="U122" s="1"/>
      <c r="V122" s="1">
        <v>41682</v>
      </c>
      <c r="W122">
        <v>8598.3095699999994</v>
      </c>
      <c r="X122">
        <f t="shared" si="2"/>
        <v>3633.0571671093235</v>
      </c>
      <c r="AA122" s="1">
        <v>41738</v>
      </c>
      <c r="AB122">
        <v>1341</v>
      </c>
      <c r="AC122">
        <f t="shared" si="3"/>
        <v>30.263150165545419</v>
      </c>
      <c r="AF122" s="1">
        <v>41738</v>
      </c>
      <c r="AG122">
        <v>3.1309999999999998</v>
      </c>
      <c r="AH122">
        <f t="shared" si="4"/>
        <v>8.5663633935555247E-2</v>
      </c>
      <c r="AJ122" s="1"/>
      <c r="AK122" s="1">
        <v>41738</v>
      </c>
      <c r="AL122">
        <v>386.75</v>
      </c>
      <c r="AM122">
        <f t="shared" si="5"/>
        <v>16.471645303669607</v>
      </c>
      <c r="AP122" s="1"/>
    </row>
    <row r="123" spans="1:42" x14ac:dyDescent="0.2">
      <c r="A123" s="1">
        <v>41739</v>
      </c>
      <c r="B123">
        <v>0.79615000000000002</v>
      </c>
      <c r="C123">
        <f t="shared" si="0"/>
        <v>1.2399938318275202E-2</v>
      </c>
      <c r="F123" s="1">
        <v>41739</v>
      </c>
      <c r="G123">
        <v>0.54820000000000002</v>
      </c>
      <c r="H123">
        <f t="shared" si="6"/>
        <v>1.0440723392107226E-2</v>
      </c>
      <c r="L123" s="1">
        <v>41739</v>
      </c>
      <c r="M123">
        <v>120.890625</v>
      </c>
      <c r="N123">
        <f t="shared" si="7"/>
        <v>1.6834515949409656</v>
      </c>
      <c r="Q123" s="1">
        <v>41739</v>
      </c>
      <c r="R123">
        <v>2642.5</v>
      </c>
      <c r="S123">
        <f t="shared" si="1"/>
        <v>74.980651712212534</v>
      </c>
      <c r="U123" s="1"/>
      <c r="V123" s="1">
        <v>41683</v>
      </c>
      <c r="W123">
        <v>9494.6298829999996</v>
      </c>
      <c r="X123">
        <f t="shared" si="2"/>
        <v>3613.5346524849342</v>
      </c>
      <c r="AA123" s="1">
        <v>41739</v>
      </c>
      <c r="AB123">
        <v>1351.7</v>
      </c>
      <c r="AC123">
        <f t="shared" si="3"/>
        <v>30.359077717079693</v>
      </c>
      <c r="AF123" s="1">
        <v>41739</v>
      </c>
      <c r="AG123">
        <v>3.1044999999999998</v>
      </c>
      <c r="AH123">
        <f t="shared" si="4"/>
        <v>8.5671270502557656E-2</v>
      </c>
      <c r="AJ123" s="1"/>
      <c r="AK123" s="1">
        <v>41739</v>
      </c>
      <c r="AL123">
        <v>388.25</v>
      </c>
      <c r="AM123">
        <f t="shared" si="5"/>
        <v>16.541583139841155</v>
      </c>
      <c r="AP123" s="1"/>
    </row>
    <row r="124" spans="1:42" x14ac:dyDescent="0.2">
      <c r="A124" s="1">
        <v>41740</v>
      </c>
      <c r="B124">
        <v>0.79544999999999999</v>
      </c>
      <c r="C124">
        <f t="shared" si="0"/>
        <v>1.2417445528986489E-2</v>
      </c>
      <c r="F124" s="1">
        <v>41740</v>
      </c>
      <c r="G124">
        <v>0.54959999999999998</v>
      </c>
      <c r="H124">
        <f t="shared" si="6"/>
        <v>1.0529286925918431E-2</v>
      </c>
      <c r="L124" s="1">
        <v>41740</v>
      </c>
      <c r="M124">
        <v>120.453125</v>
      </c>
      <c r="N124">
        <f t="shared" si="7"/>
        <v>1.6762929880702075</v>
      </c>
      <c r="Q124" s="1">
        <v>41740</v>
      </c>
      <c r="R124">
        <v>2665</v>
      </c>
      <c r="S124">
        <f t="shared" si="1"/>
        <v>74.10075417836164</v>
      </c>
      <c r="U124" s="1"/>
      <c r="V124" s="1">
        <v>41684</v>
      </c>
      <c r="W124">
        <v>10166.400390999999</v>
      </c>
      <c r="X124">
        <f t="shared" si="2"/>
        <v>3584.9623041646628</v>
      </c>
      <c r="AA124" s="1">
        <v>41740</v>
      </c>
      <c r="AB124">
        <v>1334.6</v>
      </c>
      <c r="AC124">
        <f t="shared" si="3"/>
        <v>30.278043322296906</v>
      </c>
      <c r="AF124" s="1">
        <v>41740</v>
      </c>
      <c r="AG124">
        <v>3.0579999999999998</v>
      </c>
      <c r="AH124">
        <f t="shared" si="4"/>
        <v>8.5563499089236994E-2</v>
      </c>
      <c r="AJ124" s="1"/>
      <c r="AK124" s="1">
        <v>41740</v>
      </c>
      <c r="AL124">
        <v>385</v>
      </c>
      <c r="AM124">
        <f t="shared" si="5"/>
        <v>16.556896352628506</v>
      </c>
      <c r="AP124" s="1"/>
    </row>
    <row r="125" spans="1:42" x14ac:dyDescent="0.2">
      <c r="A125" s="1">
        <v>41741</v>
      </c>
      <c r="B125">
        <v>0.79374999999999996</v>
      </c>
      <c r="C125">
        <f t="shared" si="0"/>
        <v>1.2419015083474382E-2</v>
      </c>
      <c r="F125" s="1">
        <v>41741</v>
      </c>
      <c r="G125">
        <v>0.55310000000000004</v>
      </c>
      <c r="H125">
        <f t="shared" si="6"/>
        <v>1.0615952875062347E-2</v>
      </c>
      <c r="L125" s="1">
        <v>41741</v>
      </c>
      <c r="M125">
        <v>120.5</v>
      </c>
      <c r="N125">
        <f t="shared" si="7"/>
        <v>1.6622214677018035</v>
      </c>
      <c r="Q125" s="1">
        <v>41741</v>
      </c>
      <c r="R125">
        <v>2659.25</v>
      </c>
      <c r="S125">
        <f t="shared" si="1"/>
        <v>72.998185841420835</v>
      </c>
      <c r="U125" s="1"/>
      <c r="V125" s="1">
        <v>41685</v>
      </c>
      <c r="W125">
        <v>10233.900390999999</v>
      </c>
      <c r="X125">
        <f t="shared" si="2"/>
        <v>3557.2115319459217</v>
      </c>
      <c r="AA125" s="1">
        <v>41741</v>
      </c>
      <c r="AB125">
        <v>1344.6</v>
      </c>
      <c r="AC125">
        <f t="shared" si="3"/>
        <v>30.248135743692728</v>
      </c>
      <c r="AF125" s="1">
        <v>41741</v>
      </c>
      <c r="AG125">
        <v>3.06</v>
      </c>
      <c r="AH125">
        <f t="shared" si="4"/>
        <v>8.5449967397628904E-2</v>
      </c>
      <c r="AJ125" s="1"/>
      <c r="AK125" s="1">
        <v>41741</v>
      </c>
      <c r="AL125">
        <v>382.5</v>
      </c>
      <c r="AM125">
        <f t="shared" si="5"/>
        <v>16.500063756252462</v>
      </c>
      <c r="AP125" s="1"/>
    </row>
    <row r="126" spans="1:42" x14ac:dyDescent="0.2">
      <c r="A126" s="1">
        <v>41744</v>
      </c>
      <c r="B126">
        <v>0.79690000000000005</v>
      </c>
      <c r="C126">
        <f t="shared" si="0"/>
        <v>1.2438679373408394E-2</v>
      </c>
      <c r="F126" s="1">
        <v>41744</v>
      </c>
      <c r="G126">
        <v>0.55430000000000001</v>
      </c>
      <c r="H126">
        <f t="shared" si="6"/>
        <v>1.0797808541872308E-2</v>
      </c>
      <c r="L126" s="1">
        <v>41744</v>
      </c>
      <c r="M126">
        <v>120.46875</v>
      </c>
      <c r="N126">
        <f t="shared" si="7"/>
        <v>1.6524879777099335</v>
      </c>
      <c r="Q126" s="1">
        <v>41744</v>
      </c>
      <c r="R126">
        <v>2679.5</v>
      </c>
      <c r="S126">
        <f t="shared" si="1"/>
        <v>72.141347865022439</v>
      </c>
      <c r="U126" s="1"/>
      <c r="V126" s="1">
        <v>41686</v>
      </c>
      <c r="W126">
        <v>11112.700194999999</v>
      </c>
      <c r="X126">
        <f t="shared" si="2"/>
        <v>3529.9555221562564</v>
      </c>
      <c r="AA126" s="1">
        <v>41744</v>
      </c>
      <c r="AB126">
        <v>1345.4</v>
      </c>
      <c r="AC126">
        <f t="shared" si="3"/>
        <v>30.219702439419152</v>
      </c>
      <c r="AF126" s="1">
        <v>41744</v>
      </c>
      <c r="AG126">
        <v>3.0825</v>
      </c>
      <c r="AH126">
        <f t="shared" si="4"/>
        <v>8.5259298065286218E-2</v>
      </c>
      <c r="AJ126" s="1"/>
      <c r="AK126" s="1">
        <v>41744</v>
      </c>
      <c r="AL126">
        <v>380.25</v>
      </c>
      <c r="AM126">
        <f t="shared" si="5"/>
        <v>16.492629992193667</v>
      </c>
      <c r="AP126" s="1"/>
    </row>
    <row r="127" spans="1:42" x14ac:dyDescent="0.2">
      <c r="A127" s="1">
        <v>41745</v>
      </c>
      <c r="B127">
        <v>0.79759999999999998</v>
      </c>
      <c r="C127">
        <f t="shared" si="0"/>
        <v>1.2460390471131682E-2</v>
      </c>
      <c r="F127" s="1">
        <v>41745</v>
      </c>
      <c r="G127">
        <v>0.55330000000000001</v>
      </c>
      <c r="H127">
        <f t="shared" si="6"/>
        <v>1.0981061374516175E-2</v>
      </c>
      <c r="L127" s="1">
        <v>41745</v>
      </c>
      <c r="M127">
        <v>120.453125</v>
      </c>
      <c r="N127">
        <f t="shared" si="7"/>
        <v>1.638665599745033</v>
      </c>
      <c r="Q127" s="1">
        <v>41745</v>
      </c>
      <c r="R127">
        <v>2705.5</v>
      </c>
      <c r="S127">
        <f t="shared" si="1"/>
        <v>71.0807755025197</v>
      </c>
      <c r="U127" s="1"/>
      <c r="V127" s="1">
        <v>41687</v>
      </c>
      <c r="W127">
        <v>10551.799805000001</v>
      </c>
      <c r="X127">
        <f t="shared" si="2"/>
        <v>3499.7270130279076</v>
      </c>
      <c r="AA127" s="1">
        <v>41745</v>
      </c>
      <c r="AB127">
        <v>1348.1</v>
      </c>
      <c r="AC127">
        <f t="shared" si="3"/>
        <v>30.355661507649767</v>
      </c>
      <c r="AF127" s="1">
        <v>41745</v>
      </c>
      <c r="AG127">
        <v>3.0745</v>
      </c>
      <c r="AH127">
        <f t="shared" si="4"/>
        <v>8.5200472741873159E-2</v>
      </c>
      <c r="AJ127" s="1"/>
      <c r="AK127" s="1">
        <v>41745</v>
      </c>
      <c r="AL127">
        <v>382.75</v>
      </c>
      <c r="AM127">
        <f t="shared" si="5"/>
        <v>16.519938073745799</v>
      </c>
      <c r="AP127" s="1"/>
    </row>
    <row r="128" spans="1:42" x14ac:dyDescent="0.2">
      <c r="A128" s="1">
        <v>41746</v>
      </c>
      <c r="B128">
        <v>0.79269999999999996</v>
      </c>
      <c r="C128">
        <f t="shared" si="0"/>
        <v>1.2436079477563543E-2</v>
      </c>
      <c r="F128" s="1">
        <v>41746</v>
      </c>
      <c r="G128">
        <v>0.55159999999999998</v>
      </c>
      <c r="H128">
        <f t="shared" si="6"/>
        <v>1.1111038842449241E-2</v>
      </c>
      <c r="L128" s="1">
        <v>41746</v>
      </c>
      <c r="M128">
        <v>120.125</v>
      </c>
      <c r="N128">
        <f t="shared" si="7"/>
        <v>1.6318587552185055</v>
      </c>
      <c r="Q128" s="1">
        <v>41746</v>
      </c>
      <c r="R128">
        <v>2710.5</v>
      </c>
      <c r="S128">
        <f t="shared" si="1"/>
        <v>70.098558621358819</v>
      </c>
      <c r="U128" s="1"/>
      <c r="V128" s="1">
        <v>41688</v>
      </c>
      <c r="W128">
        <v>11225.299805000001</v>
      </c>
      <c r="X128">
        <f t="shared" si="2"/>
        <v>3458.9023616499244</v>
      </c>
      <c r="AA128" s="1">
        <v>41746</v>
      </c>
      <c r="AB128">
        <v>1351.3</v>
      </c>
      <c r="AC128">
        <f t="shared" si="3"/>
        <v>30.337320861098544</v>
      </c>
      <c r="AF128" s="1">
        <v>41746</v>
      </c>
      <c r="AG128">
        <v>3.1575000000000002</v>
      </c>
      <c r="AH128">
        <f t="shared" si="4"/>
        <v>8.5226160432400278E-2</v>
      </c>
      <c r="AJ128" s="1"/>
      <c r="AK128" s="1">
        <v>41746</v>
      </c>
      <c r="AL128">
        <v>381.5</v>
      </c>
      <c r="AM128">
        <f t="shared" si="5"/>
        <v>16.526589362012778</v>
      </c>
      <c r="AP128" s="1"/>
    </row>
    <row r="129" spans="1:42" x14ac:dyDescent="0.2">
      <c r="A129" s="1">
        <v>41747</v>
      </c>
      <c r="B129">
        <v>0.79005000000000003</v>
      </c>
      <c r="C129">
        <f t="shared" si="0"/>
        <v>1.2421192107295361E-2</v>
      </c>
      <c r="F129" s="1">
        <v>41747</v>
      </c>
      <c r="G129">
        <v>0.54100000000000004</v>
      </c>
      <c r="H129">
        <f t="shared" si="6"/>
        <v>1.1138147632046689E-2</v>
      </c>
      <c r="L129" s="1">
        <v>41747</v>
      </c>
      <c r="M129">
        <v>119.859375</v>
      </c>
      <c r="N129">
        <f t="shared" si="7"/>
        <v>1.6266863691171494</v>
      </c>
      <c r="Q129" s="1">
        <v>41747</v>
      </c>
      <c r="R129">
        <v>2692.75</v>
      </c>
      <c r="S129">
        <f t="shared" si="1"/>
        <v>69.304926656846632</v>
      </c>
      <c r="U129" s="1"/>
      <c r="V129" s="1">
        <v>41689</v>
      </c>
      <c r="W129">
        <v>11403.700194999999</v>
      </c>
      <c r="X129">
        <f t="shared" si="2"/>
        <v>3412.3142476426847</v>
      </c>
      <c r="AA129" s="1">
        <v>41747</v>
      </c>
      <c r="AB129">
        <v>1347.1</v>
      </c>
      <c r="AC129">
        <f t="shared" si="3"/>
        <v>30.30100964600042</v>
      </c>
      <c r="AF129" s="1">
        <v>41747</v>
      </c>
      <c r="AG129">
        <v>3.12</v>
      </c>
      <c r="AH129">
        <f t="shared" si="4"/>
        <v>8.5226105659243448E-2</v>
      </c>
      <c r="AJ129" s="1"/>
      <c r="AK129" s="1">
        <v>41747</v>
      </c>
      <c r="AL129">
        <v>377</v>
      </c>
      <c r="AM129">
        <f t="shared" si="5"/>
        <v>16.481355728023811</v>
      </c>
      <c r="AP129" s="1"/>
    </row>
    <row r="130" spans="1:42" x14ac:dyDescent="0.2">
      <c r="A130" s="1">
        <v>41748</v>
      </c>
      <c r="B130">
        <v>0.78434999999999999</v>
      </c>
      <c r="C130">
        <f t="shared" si="0"/>
        <v>1.2429038877795119E-2</v>
      </c>
      <c r="F130" s="1">
        <v>41748</v>
      </c>
      <c r="G130">
        <v>0.53700000000000003</v>
      </c>
      <c r="H130">
        <f t="shared" si="6"/>
        <v>1.114385129935689E-2</v>
      </c>
      <c r="L130" s="1">
        <v>41748</v>
      </c>
      <c r="M130">
        <v>119.46875</v>
      </c>
      <c r="N130">
        <f t="shared" si="7"/>
        <v>1.6185541007365611</v>
      </c>
      <c r="Q130" s="1">
        <v>41748</v>
      </c>
      <c r="R130">
        <v>2671.25</v>
      </c>
      <c r="S130">
        <f t="shared" si="1"/>
        <v>68.514679264756651</v>
      </c>
      <c r="U130" s="1"/>
      <c r="V130" s="1">
        <v>41690</v>
      </c>
      <c r="W130">
        <v>10690.400390999999</v>
      </c>
      <c r="X130">
        <f t="shared" si="2"/>
        <v>3359.3816174268632</v>
      </c>
      <c r="AA130" s="1">
        <v>41748</v>
      </c>
      <c r="AB130">
        <v>1336.2</v>
      </c>
      <c r="AC130">
        <f t="shared" si="3"/>
        <v>30.274377185155839</v>
      </c>
      <c r="AF130" s="1">
        <v>41748</v>
      </c>
      <c r="AG130">
        <v>3.14</v>
      </c>
      <c r="AH130">
        <f t="shared" si="4"/>
        <v>8.523531569518529E-2</v>
      </c>
      <c r="AJ130" s="1"/>
      <c r="AK130" s="1">
        <v>41748</v>
      </c>
      <c r="AL130">
        <v>378.25</v>
      </c>
      <c r="AM130">
        <f t="shared" si="5"/>
        <v>16.40944434956242</v>
      </c>
      <c r="AP130" s="1"/>
    </row>
    <row r="131" spans="1:42" x14ac:dyDescent="0.2">
      <c r="A131" s="1">
        <v>41751</v>
      </c>
      <c r="B131">
        <v>0.7792</v>
      </c>
      <c r="C131">
        <f t="shared" si="0"/>
        <v>1.2464896948655211E-2</v>
      </c>
      <c r="F131" s="1">
        <v>41751</v>
      </c>
      <c r="G131">
        <v>0.52749999999999997</v>
      </c>
      <c r="H131">
        <f t="shared" si="6"/>
        <v>1.1148416661544631E-2</v>
      </c>
      <c r="L131" s="1">
        <v>41751</v>
      </c>
      <c r="M131">
        <v>119.3125</v>
      </c>
      <c r="N131">
        <f t="shared" si="7"/>
        <v>1.6144736235748973</v>
      </c>
      <c r="Q131" s="1">
        <v>41751</v>
      </c>
      <c r="R131">
        <v>2672</v>
      </c>
      <c r="S131">
        <f t="shared" si="1"/>
        <v>67.828013156894713</v>
      </c>
      <c r="U131" s="1"/>
      <c r="V131" s="1">
        <v>41691</v>
      </c>
      <c r="W131">
        <v>10005</v>
      </c>
      <c r="X131">
        <f t="shared" si="2"/>
        <v>3319.5631668274073</v>
      </c>
      <c r="AA131" s="1">
        <v>41751</v>
      </c>
      <c r="AB131">
        <v>1324.4</v>
      </c>
      <c r="AC131">
        <f t="shared" si="3"/>
        <v>30.150487643030917</v>
      </c>
      <c r="AF131" s="1">
        <v>41751</v>
      </c>
      <c r="AG131">
        <v>3.1065</v>
      </c>
      <c r="AH131">
        <f t="shared" si="4"/>
        <v>8.5062067690438739E-2</v>
      </c>
      <c r="AJ131" s="1"/>
      <c r="AK131" s="1">
        <v>41751</v>
      </c>
      <c r="AL131">
        <v>380</v>
      </c>
      <c r="AM131">
        <f t="shared" si="5"/>
        <v>16.302411669370375</v>
      </c>
      <c r="AP131" s="1"/>
    </row>
    <row r="132" spans="1:42" x14ac:dyDescent="0.2">
      <c r="A132" s="1">
        <v>41752</v>
      </c>
      <c r="B132">
        <v>0.78010000000000002</v>
      </c>
      <c r="C132">
        <f t="shared" si="0"/>
        <v>1.2483011326686291E-2</v>
      </c>
      <c r="F132" s="1">
        <v>41752</v>
      </c>
      <c r="G132">
        <v>0.52849999999999997</v>
      </c>
      <c r="H132">
        <f t="shared" si="6"/>
        <v>1.1149495659685531E-2</v>
      </c>
      <c r="L132" s="1">
        <v>41752</v>
      </c>
      <c r="M132">
        <v>119.1875</v>
      </c>
      <c r="N132">
        <f t="shared" si="7"/>
        <v>1.607508710740069</v>
      </c>
      <c r="Q132" s="1">
        <v>41752</v>
      </c>
      <c r="R132">
        <v>2635.5</v>
      </c>
      <c r="S132">
        <f t="shared" si="1"/>
        <v>67.414858753045451</v>
      </c>
      <c r="U132" s="1"/>
      <c r="V132" s="1">
        <v>41692</v>
      </c>
      <c r="W132">
        <v>10301.099609000001</v>
      </c>
      <c r="X132">
        <f t="shared" si="2"/>
        <v>3278.3614077976817</v>
      </c>
      <c r="AA132" s="1">
        <v>41752</v>
      </c>
      <c r="AB132">
        <v>1331.7</v>
      </c>
      <c r="AC132">
        <f t="shared" si="3"/>
        <v>30.104272396037825</v>
      </c>
      <c r="AF132" s="1">
        <v>41752</v>
      </c>
      <c r="AG132">
        <v>3.133</v>
      </c>
      <c r="AH132">
        <f t="shared" si="4"/>
        <v>8.5068844411461064E-2</v>
      </c>
      <c r="AJ132" s="1"/>
      <c r="AK132" s="1">
        <v>41752</v>
      </c>
      <c r="AL132">
        <v>385.5</v>
      </c>
      <c r="AM132">
        <f t="shared" si="5"/>
        <v>16.196773835343489</v>
      </c>
      <c r="AP132" s="1"/>
    </row>
    <row r="133" spans="1:42" x14ac:dyDescent="0.2">
      <c r="A133" s="1">
        <v>41753</v>
      </c>
      <c r="B133">
        <v>0.7792</v>
      </c>
      <c r="C133">
        <f t="shared" si="0"/>
        <v>1.2493345674342555E-2</v>
      </c>
      <c r="F133" s="1">
        <v>41753</v>
      </c>
      <c r="G133">
        <v>0.52749999999999997</v>
      </c>
      <c r="H133">
        <f t="shared" si="6"/>
        <v>1.1155786759248389E-2</v>
      </c>
      <c r="L133" s="1">
        <v>41753</v>
      </c>
      <c r="M133">
        <v>119.03125</v>
      </c>
      <c r="N133">
        <f t="shared" si="7"/>
        <v>1.6022918603051839</v>
      </c>
      <c r="Q133" s="1">
        <v>41753</v>
      </c>
      <c r="R133">
        <v>2646.25</v>
      </c>
      <c r="S133">
        <f t="shared" si="1"/>
        <v>67.207987815717445</v>
      </c>
      <c r="U133" s="1"/>
      <c r="V133" s="1">
        <v>41693</v>
      </c>
      <c r="W133">
        <v>9813.0703130000002</v>
      </c>
      <c r="X133">
        <f t="shared" si="2"/>
        <v>3250.4900863887906</v>
      </c>
      <c r="AA133" s="1">
        <v>41753</v>
      </c>
      <c r="AB133">
        <v>1322</v>
      </c>
      <c r="AC133">
        <f t="shared" si="3"/>
        <v>30.013327795511511</v>
      </c>
      <c r="AF133" s="1">
        <v>41753</v>
      </c>
      <c r="AG133">
        <v>3.1280000000000001</v>
      </c>
      <c r="AH133">
        <f t="shared" si="4"/>
        <v>8.4927679441540532E-2</v>
      </c>
      <c r="AJ133" s="1"/>
      <c r="AK133" s="1">
        <v>41753</v>
      </c>
      <c r="AL133">
        <v>385.25</v>
      </c>
      <c r="AM133">
        <f t="shared" si="5"/>
        <v>16.123311178735481</v>
      </c>
      <c r="AP133" s="1"/>
    </row>
    <row r="134" spans="1:42" x14ac:dyDescent="0.2">
      <c r="A134" s="1">
        <v>41754</v>
      </c>
      <c r="B134">
        <v>0.77754999999999996</v>
      </c>
      <c r="C134">
        <f t="shared" si="0"/>
        <v>1.2493345674342555E-2</v>
      </c>
      <c r="F134" s="1">
        <v>41754</v>
      </c>
      <c r="G134">
        <v>0.52939999999999998</v>
      </c>
      <c r="H134">
        <f t="shared" si="6"/>
        <v>1.1149127835178341E-2</v>
      </c>
      <c r="L134" s="1">
        <v>41754</v>
      </c>
      <c r="M134">
        <v>119.359375</v>
      </c>
      <c r="N134">
        <f t="shared" si="7"/>
        <v>1.5974233596658673</v>
      </c>
      <c r="Q134" s="1">
        <v>41754</v>
      </c>
      <c r="R134">
        <v>2673</v>
      </c>
      <c r="S134">
        <f t="shared" si="1"/>
        <v>66.818050471499703</v>
      </c>
      <c r="U134" s="1"/>
      <c r="V134" s="1">
        <v>41694</v>
      </c>
      <c r="W134">
        <v>9664.7304690000001</v>
      </c>
      <c r="X134">
        <f t="shared" si="2"/>
        <v>3231.3460116114466</v>
      </c>
      <c r="AA134" s="1">
        <v>41754</v>
      </c>
      <c r="AB134">
        <v>1315.8</v>
      </c>
      <c r="AC134">
        <f t="shared" si="3"/>
        <v>29.81088502509413</v>
      </c>
      <c r="AF134" s="1">
        <v>41754</v>
      </c>
      <c r="AG134">
        <v>3.1255000000000002</v>
      </c>
      <c r="AH134">
        <f t="shared" si="4"/>
        <v>8.4511824622041931E-2</v>
      </c>
      <c r="AJ134" s="1"/>
      <c r="AK134" s="1">
        <v>41754</v>
      </c>
      <c r="AL134">
        <v>390.5</v>
      </c>
      <c r="AM134">
        <f t="shared" si="5"/>
        <v>16.152398053270208</v>
      </c>
      <c r="AP134" s="1"/>
    </row>
    <row r="135" spans="1:42" x14ac:dyDescent="0.2">
      <c r="A135" s="1">
        <v>41755</v>
      </c>
      <c r="B135">
        <v>0.78025</v>
      </c>
      <c r="C135">
        <f t="shared" si="0"/>
        <v>1.2452648988535858E-2</v>
      </c>
      <c r="F135" s="1">
        <v>41755</v>
      </c>
      <c r="G135">
        <v>0.53569999999999995</v>
      </c>
      <c r="H135">
        <f t="shared" si="6"/>
        <v>1.1151138910887128E-2</v>
      </c>
      <c r="L135" s="1">
        <v>41755</v>
      </c>
      <c r="M135">
        <v>119.5</v>
      </c>
      <c r="N135">
        <f t="shared" si="7"/>
        <v>1.5927898546871484</v>
      </c>
      <c r="Q135" s="1">
        <v>41755</v>
      </c>
      <c r="R135">
        <v>2671.5</v>
      </c>
      <c r="S135">
        <f t="shared" si="1"/>
        <v>66.610960337835635</v>
      </c>
      <c r="U135" s="1"/>
      <c r="V135" s="1">
        <v>41695</v>
      </c>
      <c r="W135">
        <v>10366.700194999999</v>
      </c>
      <c r="X135">
        <f t="shared" si="2"/>
        <v>3204.8134485487262</v>
      </c>
      <c r="AA135" s="1">
        <v>41755</v>
      </c>
      <c r="AB135">
        <v>1321.7</v>
      </c>
      <c r="AC135">
        <f t="shared" si="3"/>
        <v>29.487631943212168</v>
      </c>
      <c r="AF135" s="1">
        <v>41755</v>
      </c>
      <c r="AG135">
        <v>3.0514999999999999</v>
      </c>
      <c r="AH135">
        <f t="shared" si="4"/>
        <v>8.444114761837844E-2</v>
      </c>
      <c r="AJ135" s="1"/>
      <c r="AK135" s="1">
        <v>41755</v>
      </c>
      <c r="AL135">
        <v>392.25</v>
      </c>
      <c r="AM135">
        <f t="shared" si="5"/>
        <v>16.239558717118289</v>
      </c>
      <c r="AP135" s="1"/>
    </row>
    <row r="136" spans="1:42" x14ac:dyDescent="0.2">
      <c r="A136" s="1">
        <v>41758</v>
      </c>
      <c r="B136">
        <v>0.77959999999999996</v>
      </c>
      <c r="C136">
        <f t="shared" si="0"/>
        <v>1.248671418701168E-2</v>
      </c>
      <c r="F136" s="1">
        <v>41758</v>
      </c>
      <c r="G136">
        <v>0.5333</v>
      </c>
      <c r="H136">
        <f t="shared" si="6"/>
        <v>1.1148142410640473E-2</v>
      </c>
      <c r="L136" s="1">
        <v>41758</v>
      </c>
      <c r="M136">
        <v>119.515625</v>
      </c>
      <c r="N136">
        <f t="shared" si="7"/>
        <v>1.5808803206380588</v>
      </c>
      <c r="Q136" s="1">
        <v>41758</v>
      </c>
      <c r="R136">
        <v>2645.5</v>
      </c>
      <c r="S136">
        <f t="shared" si="1"/>
        <v>66.585906973065576</v>
      </c>
      <c r="U136" s="1"/>
      <c r="V136" s="1">
        <v>41696</v>
      </c>
      <c r="W136">
        <v>10725.599609000001</v>
      </c>
      <c r="X136">
        <f t="shared" si="2"/>
        <v>3177.028130286908</v>
      </c>
      <c r="AA136" s="1">
        <v>41758</v>
      </c>
      <c r="AB136">
        <v>1313.3</v>
      </c>
      <c r="AC136">
        <f t="shared" si="3"/>
        <v>29.233665734679533</v>
      </c>
      <c r="AF136" s="1">
        <v>41758</v>
      </c>
      <c r="AG136">
        <v>3.0485000000000002</v>
      </c>
      <c r="AH136">
        <f t="shared" si="4"/>
        <v>8.4578038447512313E-2</v>
      </c>
      <c r="AJ136" s="1"/>
      <c r="AK136" s="1">
        <v>41758</v>
      </c>
      <c r="AL136">
        <v>395.75</v>
      </c>
      <c r="AM136">
        <f t="shared" si="5"/>
        <v>16.28223307354941</v>
      </c>
      <c r="AP136" s="1"/>
    </row>
    <row r="137" spans="1:42" x14ac:dyDescent="0.2">
      <c r="A137" s="1">
        <v>41759</v>
      </c>
      <c r="B137">
        <v>0.77900000000000003</v>
      </c>
      <c r="C137">
        <f t="shared" si="0"/>
        <v>1.2524389335126149E-2</v>
      </c>
      <c r="F137" s="1">
        <v>41759</v>
      </c>
      <c r="G137">
        <v>0.5272</v>
      </c>
      <c r="H137">
        <f t="shared" si="6"/>
        <v>1.1154095726913432E-2</v>
      </c>
      <c r="L137" s="1">
        <v>41759</v>
      </c>
      <c r="M137">
        <v>119.4375</v>
      </c>
      <c r="N137">
        <f t="shared" si="7"/>
        <v>1.5709290588637903</v>
      </c>
      <c r="Q137" s="1">
        <v>41759</v>
      </c>
      <c r="R137">
        <v>2655.5</v>
      </c>
      <c r="S137">
        <f t="shared" si="1"/>
        <v>66.420182315406819</v>
      </c>
      <c r="U137" s="1"/>
      <c r="V137" s="1">
        <v>41697</v>
      </c>
      <c r="W137">
        <v>10397.900390999999</v>
      </c>
      <c r="X137">
        <f t="shared" si="2"/>
        <v>3153.9978707092241</v>
      </c>
      <c r="AA137" s="1">
        <v>41759</v>
      </c>
      <c r="AB137">
        <v>1303.5</v>
      </c>
      <c r="AC137">
        <f t="shared" si="3"/>
        <v>28.950538505892958</v>
      </c>
      <c r="AF137" s="1">
        <v>41759</v>
      </c>
      <c r="AG137">
        <v>3.0285000000000002</v>
      </c>
      <c r="AH137">
        <f t="shared" si="4"/>
        <v>8.4877504988927349E-2</v>
      </c>
      <c r="AJ137" s="1"/>
      <c r="AK137" s="1">
        <v>41759</v>
      </c>
      <c r="AL137">
        <v>396.5</v>
      </c>
      <c r="AM137">
        <f t="shared" si="5"/>
        <v>16.331334153936247</v>
      </c>
      <c r="AP137" s="1"/>
    </row>
    <row r="138" spans="1:42" x14ac:dyDescent="0.2">
      <c r="A138" s="1">
        <v>41760</v>
      </c>
      <c r="B138">
        <v>0.77680000000000005</v>
      </c>
      <c r="C138">
        <f t="shared" si="0"/>
        <v>1.2579967632850424E-2</v>
      </c>
      <c r="F138" s="1">
        <v>41760</v>
      </c>
      <c r="G138">
        <v>0.52400000000000002</v>
      </c>
      <c r="H138">
        <f t="shared" si="6"/>
        <v>1.1184945416066901E-2</v>
      </c>
      <c r="L138" s="1">
        <v>41760</v>
      </c>
      <c r="M138">
        <v>119.5</v>
      </c>
      <c r="N138">
        <f t="shared" si="7"/>
        <v>1.5575084254535869</v>
      </c>
      <c r="Q138" s="1">
        <v>41760</v>
      </c>
      <c r="R138">
        <v>2625.75</v>
      </c>
      <c r="S138">
        <f t="shared" si="1"/>
        <v>66.440825957843103</v>
      </c>
      <c r="U138" s="1"/>
      <c r="V138" s="1">
        <v>41698</v>
      </c>
      <c r="W138">
        <v>10951</v>
      </c>
      <c r="X138">
        <f t="shared" si="2"/>
        <v>3129.8908310444585</v>
      </c>
      <c r="AA138" s="1">
        <v>41760</v>
      </c>
      <c r="AB138">
        <v>1303.7</v>
      </c>
      <c r="AC138">
        <f t="shared" si="3"/>
        <v>28.473517451953178</v>
      </c>
      <c r="AF138" s="1">
        <v>41760</v>
      </c>
      <c r="AG138">
        <v>3.0415000000000001</v>
      </c>
      <c r="AH138">
        <f t="shared" si="4"/>
        <v>8.2992143461225687E-2</v>
      </c>
      <c r="AJ138" s="1"/>
      <c r="AK138" s="1">
        <v>41760</v>
      </c>
      <c r="AL138">
        <v>399.25</v>
      </c>
      <c r="AM138">
        <f t="shared" si="5"/>
        <v>16.398769876589729</v>
      </c>
      <c r="AP138" s="1"/>
    </row>
    <row r="139" spans="1:42" x14ac:dyDescent="0.2">
      <c r="A139" s="1">
        <v>41761</v>
      </c>
      <c r="B139">
        <v>0.77895000000000003</v>
      </c>
      <c r="C139">
        <f t="shared" si="0"/>
        <v>1.259925628403879E-2</v>
      </c>
      <c r="F139" s="1">
        <v>41761</v>
      </c>
      <c r="G139">
        <v>0.5232</v>
      </c>
      <c r="H139">
        <f t="shared" si="6"/>
        <v>1.1216708276248228E-2</v>
      </c>
      <c r="L139" s="1">
        <v>41761</v>
      </c>
      <c r="M139">
        <v>119.6875</v>
      </c>
      <c r="N139">
        <f t="shared" si="7"/>
        <v>1.5370771027763479</v>
      </c>
      <c r="Q139" s="1">
        <v>41761</v>
      </c>
      <c r="R139">
        <v>2631.5</v>
      </c>
      <c r="S139">
        <f t="shared" si="1"/>
        <v>66.440825957843103</v>
      </c>
      <c r="U139" s="1"/>
      <c r="V139" s="1">
        <v>41699</v>
      </c>
      <c r="W139">
        <v>11086.400390999999</v>
      </c>
      <c r="X139">
        <f t="shared" si="2"/>
        <v>3102.9997254894492</v>
      </c>
      <c r="AA139" s="1">
        <v>41761</v>
      </c>
      <c r="AC139">
        <f t="shared" si="3"/>
        <v>28.0225149184357</v>
      </c>
      <c r="AF139" s="1">
        <v>41761</v>
      </c>
      <c r="AG139">
        <v>3.0724999999999998</v>
      </c>
      <c r="AH139">
        <f t="shared" si="4"/>
        <v>8.1077293910436235E-2</v>
      </c>
      <c r="AJ139" s="1"/>
      <c r="AK139" s="1">
        <v>41761</v>
      </c>
      <c r="AL139">
        <v>398.5</v>
      </c>
      <c r="AM139">
        <f t="shared" si="5"/>
        <v>16.425623697789568</v>
      </c>
      <c r="AP139" s="1"/>
    </row>
    <row r="140" spans="1:42" x14ac:dyDescent="0.2">
      <c r="A140" s="1">
        <v>41762</v>
      </c>
      <c r="B140">
        <v>0.77875000000000005</v>
      </c>
      <c r="C140">
        <f t="shared" si="0"/>
        <v>1.2593207799177593E-2</v>
      </c>
      <c r="F140" s="1">
        <v>41762</v>
      </c>
      <c r="G140">
        <v>0.51980000000000004</v>
      </c>
      <c r="H140">
        <f t="shared" si="6"/>
        <v>1.1272765919912844E-2</v>
      </c>
      <c r="L140" s="1">
        <v>41762</v>
      </c>
      <c r="M140">
        <v>119.65625</v>
      </c>
      <c r="N140">
        <f t="shared" si="7"/>
        <v>1.5183267520039507</v>
      </c>
      <c r="Q140" s="1">
        <v>41762</v>
      </c>
      <c r="R140">
        <v>2664</v>
      </c>
      <c r="S140">
        <f t="shared" si="1"/>
        <v>66.243800662685587</v>
      </c>
      <c r="U140" s="1"/>
      <c r="V140" s="1">
        <v>41700</v>
      </c>
      <c r="W140">
        <v>11489.700194999999</v>
      </c>
      <c r="X140">
        <f t="shared" si="2"/>
        <v>3076.6312427590765</v>
      </c>
      <c r="AA140" s="1">
        <v>41762</v>
      </c>
      <c r="AC140">
        <f t="shared" si="3"/>
        <v>27.117240562889389</v>
      </c>
      <c r="AF140" s="1">
        <v>41762</v>
      </c>
      <c r="AG140">
        <v>3.0590000000000002</v>
      </c>
      <c r="AH140">
        <f t="shared" si="4"/>
        <v>7.9181866871381082E-2</v>
      </c>
      <c r="AJ140" s="1"/>
      <c r="AK140" s="1">
        <v>41762</v>
      </c>
      <c r="AL140">
        <v>393.75</v>
      </c>
      <c r="AM140">
        <f t="shared" si="5"/>
        <v>16.374027822399494</v>
      </c>
      <c r="AP140" s="1"/>
    </row>
    <row r="141" spans="1:42" x14ac:dyDescent="0.2">
      <c r="A141" s="1">
        <v>41765</v>
      </c>
      <c r="B141">
        <v>0.77685000000000004</v>
      </c>
      <c r="C141">
        <f t="shared" si="0"/>
        <v>1.2606219645967465E-2</v>
      </c>
      <c r="F141" s="1">
        <v>41765</v>
      </c>
      <c r="G141">
        <v>0.51239999999999997</v>
      </c>
      <c r="H141">
        <f t="shared" si="6"/>
        <v>1.1433368395677938E-2</v>
      </c>
      <c r="L141" s="1">
        <v>41765</v>
      </c>
      <c r="M141">
        <v>119.671875</v>
      </c>
      <c r="N141">
        <f t="shared" si="7"/>
        <v>1.4978780209071458</v>
      </c>
      <c r="Q141" s="1">
        <v>41765</v>
      </c>
      <c r="R141">
        <v>2668.75</v>
      </c>
      <c r="S141">
        <f t="shared" si="1"/>
        <v>66.128070966889553</v>
      </c>
      <c r="U141" s="1"/>
      <c r="V141" s="1">
        <v>41701</v>
      </c>
      <c r="W141">
        <v>11512.599609000001</v>
      </c>
      <c r="X141">
        <f t="shared" si="2"/>
        <v>3046.599936795511</v>
      </c>
      <c r="AA141" s="1">
        <v>41765</v>
      </c>
      <c r="AB141">
        <v>1312.5</v>
      </c>
      <c r="AC141">
        <f t="shared" si="3"/>
        <v>26.025502653689379</v>
      </c>
      <c r="AF141" s="1">
        <v>41765</v>
      </c>
      <c r="AG141">
        <v>3.0539999999999998</v>
      </c>
      <c r="AH141">
        <f t="shared" si="4"/>
        <v>7.7619664746470765E-2</v>
      </c>
      <c r="AJ141" s="1"/>
      <c r="AK141" s="1">
        <v>41765</v>
      </c>
      <c r="AL141">
        <v>395.5</v>
      </c>
      <c r="AM141">
        <f t="shared" si="5"/>
        <v>16.265301249976133</v>
      </c>
      <c r="AP141" s="1"/>
    </row>
    <row r="142" spans="1:42" x14ac:dyDescent="0.2">
      <c r="A142" s="1">
        <v>41766</v>
      </c>
      <c r="B142">
        <v>0.77259999999999995</v>
      </c>
      <c r="C142">
        <f t="shared" si="0"/>
        <v>1.2661787155073965E-2</v>
      </c>
      <c r="F142" s="1">
        <v>41766</v>
      </c>
      <c r="G142">
        <v>0.51019999999999999</v>
      </c>
      <c r="H142">
        <f t="shared" si="6"/>
        <v>1.1616113424425093E-2</v>
      </c>
      <c r="L142" s="1">
        <v>41766</v>
      </c>
      <c r="M142">
        <v>119.4375</v>
      </c>
      <c r="N142">
        <f t="shared" si="7"/>
        <v>1.4801338740785996</v>
      </c>
      <c r="Q142" s="1">
        <v>41766</v>
      </c>
      <c r="R142">
        <v>2670.25</v>
      </c>
      <c r="S142">
        <f t="shared" si="1"/>
        <v>66.088709978586095</v>
      </c>
      <c r="U142" s="1"/>
      <c r="V142" s="1">
        <v>41702</v>
      </c>
      <c r="W142">
        <v>11573.299805000001</v>
      </c>
      <c r="X142">
        <f t="shared" si="2"/>
        <v>3018.7684503894225</v>
      </c>
      <c r="AA142" s="1">
        <v>41766</v>
      </c>
      <c r="AB142">
        <v>1308.3</v>
      </c>
      <c r="AC142">
        <f t="shared" si="3"/>
        <v>24.723760057958589</v>
      </c>
      <c r="AF142" s="1">
        <v>41766</v>
      </c>
      <c r="AG142">
        <v>3.0470000000000002</v>
      </c>
      <c r="AH142">
        <f t="shared" si="4"/>
        <v>7.6786094803317884E-2</v>
      </c>
      <c r="AJ142" s="1"/>
      <c r="AK142" s="1">
        <v>41766</v>
      </c>
      <c r="AL142">
        <v>395</v>
      </c>
      <c r="AM142">
        <f t="shared" si="5"/>
        <v>16.116201644480146</v>
      </c>
      <c r="AP142" s="1"/>
    </row>
    <row r="143" spans="1:42" x14ac:dyDescent="0.2">
      <c r="A143" s="1">
        <v>41767</v>
      </c>
      <c r="B143">
        <v>0.77854999999999996</v>
      </c>
      <c r="C143">
        <f t="shared" si="0"/>
        <v>1.2650923752128859E-2</v>
      </c>
      <c r="F143" s="1">
        <v>41767</v>
      </c>
      <c r="G143">
        <v>0.51060000000000005</v>
      </c>
      <c r="H143">
        <f t="shared" si="6"/>
        <v>1.1756151202205118E-2</v>
      </c>
      <c r="L143" s="1">
        <v>41767</v>
      </c>
      <c r="M143">
        <v>119.21875</v>
      </c>
      <c r="N143">
        <f t="shared" si="7"/>
        <v>1.466421668703259</v>
      </c>
      <c r="Q143" s="1">
        <v>41767</v>
      </c>
      <c r="R143">
        <v>2695.75</v>
      </c>
      <c r="S143">
        <f t="shared" si="1"/>
        <v>65.977292448325571</v>
      </c>
      <c r="U143" s="1"/>
      <c r="V143" s="1">
        <v>41703</v>
      </c>
      <c r="W143">
        <v>10779.900390999999</v>
      </c>
      <c r="X143">
        <f t="shared" si="2"/>
        <v>3000.9463628885469</v>
      </c>
      <c r="AA143" s="1">
        <v>41767</v>
      </c>
      <c r="AC143">
        <f t="shared" si="3"/>
        <v>23.465477107901641</v>
      </c>
      <c r="AF143" s="1">
        <v>41767</v>
      </c>
      <c r="AG143">
        <v>3.0445000000000002</v>
      </c>
      <c r="AH143">
        <f t="shared" si="4"/>
        <v>7.6152826074998181E-2</v>
      </c>
      <c r="AJ143" s="1"/>
      <c r="AK143" s="1">
        <v>41767</v>
      </c>
      <c r="AL143">
        <v>394.25</v>
      </c>
      <c r="AM143">
        <f t="shared" si="5"/>
        <v>15.964437194918434</v>
      </c>
      <c r="AP143" s="1"/>
    </row>
    <row r="144" spans="1:42" x14ac:dyDescent="0.2">
      <c r="A144" s="1">
        <v>41768</v>
      </c>
      <c r="B144">
        <v>0.78385000000000005</v>
      </c>
      <c r="C144">
        <f t="shared" si="0"/>
        <v>1.2634482068083075E-2</v>
      </c>
      <c r="F144" s="1">
        <v>41768</v>
      </c>
      <c r="G144">
        <v>0.52</v>
      </c>
      <c r="H144">
        <f t="shared" si="6"/>
        <v>1.179318741082879E-2</v>
      </c>
      <c r="L144" s="1">
        <v>41768</v>
      </c>
      <c r="M144">
        <v>119.40625</v>
      </c>
      <c r="N144">
        <f t="shared" si="7"/>
        <v>1.4364359896679582</v>
      </c>
      <c r="Q144" s="1">
        <v>41768</v>
      </c>
      <c r="R144">
        <v>2716.25</v>
      </c>
      <c r="S144">
        <f t="shared" si="1"/>
        <v>65.865416713263713</v>
      </c>
      <c r="U144" s="1"/>
      <c r="V144" s="1">
        <v>41704</v>
      </c>
      <c r="W144">
        <v>9965.5703130000002</v>
      </c>
      <c r="X144">
        <f t="shared" si="2"/>
        <v>2994.9152299206035</v>
      </c>
      <c r="AA144" s="1">
        <v>41768</v>
      </c>
      <c r="AB144">
        <v>1316.7</v>
      </c>
      <c r="AC144">
        <f t="shared" si="3"/>
        <v>22.392322062395042</v>
      </c>
      <c r="AF144" s="1">
        <v>41768</v>
      </c>
      <c r="AG144">
        <v>3.0935000000000001</v>
      </c>
      <c r="AH144">
        <f t="shared" si="4"/>
        <v>7.5666059195662896E-2</v>
      </c>
      <c r="AJ144" s="1"/>
      <c r="AK144" s="1">
        <v>41768</v>
      </c>
      <c r="AL144">
        <v>390</v>
      </c>
      <c r="AM144">
        <f t="shared" si="5"/>
        <v>15.72870240064071</v>
      </c>
      <c r="AP144" s="1"/>
    </row>
    <row r="145" spans="1:42" x14ac:dyDescent="0.2">
      <c r="A145" s="1">
        <v>41769</v>
      </c>
      <c r="B145">
        <v>0.78174999999999994</v>
      </c>
      <c r="C145">
        <f t="shared" si="0"/>
        <v>1.2633118348528235E-2</v>
      </c>
      <c r="F145" s="1">
        <v>41769</v>
      </c>
      <c r="G145">
        <v>0.51539999999999997</v>
      </c>
      <c r="H145">
        <f t="shared" si="6"/>
        <v>1.1884201927161307E-2</v>
      </c>
      <c r="L145" s="1">
        <v>41769</v>
      </c>
      <c r="M145">
        <v>119.375</v>
      </c>
      <c r="N145">
        <f t="shared" si="7"/>
        <v>1.4076655073341706</v>
      </c>
      <c r="Q145" s="1">
        <v>41769</v>
      </c>
      <c r="R145">
        <v>2728.25</v>
      </c>
      <c r="S145">
        <f t="shared" si="1"/>
        <v>65.657064538116359</v>
      </c>
      <c r="U145" s="1"/>
      <c r="V145" s="1">
        <v>41705</v>
      </c>
      <c r="W145">
        <v>9395.0097659999992</v>
      </c>
      <c r="X145">
        <f t="shared" si="2"/>
        <v>2998.9971574934002</v>
      </c>
      <c r="AA145" s="1">
        <v>41769</v>
      </c>
      <c r="AC145">
        <f t="shared" si="3"/>
        <v>21.342398697314067</v>
      </c>
      <c r="AF145" s="1">
        <v>41769</v>
      </c>
      <c r="AG145">
        <v>3.0950000000000002</v>
      </c>
      <c r="AH145">
        <f t="shared" si="4"/>
        <v>7.5326540003281608E-2</v>
      </c>
      <c r="AJ145" s="1"/>
      <c r="AK145" s="1">
        <v>41769</v>
      </c>
      <c r="AL145">
        <v>387.5</v>
      </c>
      <c r="AM145">
        <f t="shared" si="5"/>
        <v>15.627483564997194</v>
      </c>
      <c r="AP145" s="1"/>
    </row>
    <row r="146" spans="1:42" x14ac:dyDescent="0.2">
      <c r="A146" s="1">
        <v>41772</v>
      </c>
      <c r="B146">
        <v>0.78100000000000003</v>
      </c>
      <c r="C146">
        <f t="shared" si="0"/>
        <v>1.2604701307429099E-2</v>
      </c>
      <c r="F146" s="1">
        <v>41772</v>
      </c>
      <c r="G146">
        <v>0.51359999999999995</v>
      </c>
      <c r="H146">
        <f t="shared" si="6"/>
        <v>1.1986910765621401E-2</v>
      </c>
      <c r="L146" s="1">
        <v>41772</v>
      </c>
      <c r="M146">
        <v>119.15625</v>
      </c>
      <c r="N146">
        <f t="shared" si="7"/>
        <v>1.3808936121809416</v>
      </c>
      <c r="Q146" s="1">
        <v>41772</v>
      </c>
      <c r="R146">
        <v>2729</v>
      </c>
      <c r="S146">
        <f t="shared" si="1"/>
        <v>65.567355399309832</v>
      </c>
      <c r="U146" s="1"/>
      <c r="V146" s="1">
        <v>41706</v>
      </c>
      <c r="W146">
        <v>9337.5498050000006</v>
      </c>
      <c r="X146">
        <f t="shared" si="2"/>
        <v>3005.7056880875753</v>
      </c>
      <c r="AA146" s="1">
        <v>41772</v>
      </c>
      <c r="AB146">
        <v>1317.9</v>
      </c>
      <c r="AC146">
        <f t="shared" si="3"/>
        <v>20.140780686737099</v>
      </c>
      <c r="AF146" s="1">
        <v>41772</v>
      </c>
      <c r="AG146">
        <v>3.0705</v>
      </c>
      <c r="AH146">
        <f t="shared" si="4"/>
        <v>7.5528371658008964E-2</v>
      </c>
      <c r="AJ146" s="1"/>
      <c r="AK146" s="1">
        <v>41772</v>
      </c>
      <c r="AL146">
        <v>402</v>
      </c>
      <c r="AM146">
        <f t="shared" si="5"/>
        <v>15.727779390443375</v>
      </c>
      <c r="AP146" s="1"/>
    </row>
    <row r="147" spans="1:42" x14ac:dyDescent="0.2">
      <c r="A147" s="1">
        <v>41773</v>
      </c>
      <c r="B147">
        <v>0.7772</v>
      </c>
      <c r="C147">
        <f t="shared" si="0"/>
        <v>1.2606043556898245E-2</v>
      </c>
      <c r="F147" s="1">
        <v>41773</v>
      </c>
      <c r="G147">
        <v>0.50449999999999995</v>
      </c>
      <c r="H147">
        <f t="shared" si="6"/>
        <v>1.2273495310167878E-2</v>
      </c>
      <c r="L147" s="1">
        <v>41773</v>
      </c>
      <c r="M147">
        <v>118.65625</v>
      </c>
      <c r="N147">
        <f t="shared" si="7"/>
        <v>1.3647189967645172</v>
      </c>
      <c r="Q147" s="1">
        <v>41773</v>
      </c>
      <c r="R147">
        <v>2710</v>
      </c>
      <c r="S147">
        <f t="shared" si="1"/>
        <v>65.556848299097567</v>
      </c>
      <c r="U147" s="1"/>
      <c r="V147" s="1">
        <v>41707</v>
      </c>
      <c r="W147">
        <v>8866</v>
      </c>
      <c r="X147">
        <f t="shared" si="2"/>
        <v>3016.2504380557029</v>
      </c>
      <c r="AA147" s="1">
        <v>41773</v>
      </c>
      <c r="AB147">
        <v>1290.3</v>
      </c>
      <c r="AC147">
        <f t="shared" si="3"/>
        <v>19.366021443438008</v>
      </c>
      <c r="AF147" s="1">
        <v>41773</v>
      </c>
      <c r="AG147">
        <v>3.0419999999999998</v>
      </c>
      <c r="AH147">
        <f t="shared" si="4"/>
        <v>7.6000638098465148E-2</v>
      </c>
      <c r="AJ147" s="1"/>
      <c r="AK147" s="1">
        <v>41773</v>
      </c>
      <c r="AL147">
        <v>399.25</v>
      </c>
      <c r="AM147">
        <f t="shared" si="5"/>
        <v>15.767392958034288</v>
      </c>
      <c r="AP147" s="1"/>
    </row>
    <row r="148" spans="1:42" x14ac:dyDescent="0.2">
      <c r="A148" s="1">
        <v>41774</v>
      </c>
      <c r="B148">
        <v>0.78210000000000002</v>
      </c>
      <c r="C148">
        <f t="shared" si="0"/>
        <v>1.2558815116431678E-2</v>
      </c>
      <c r="F148" s="1">
        <v>41774</v>
      </c>
      <c r="G148">
        <v>0.5071</v>
      </c>
      <c r="H148">
        <f t="shared" si="6"/>
        <v>1.2447261737124167E-2</v>
      </c>
      <c r="L148" s="1">
        <v>41774</v>
      </c>
      <c r="M148">
        <v>118.5</v>
      </c>
      <c r="N148">
        <f t="shared" si="7"/>
        <v>1.3619133152476195</v>
      </c>
      <c r="Q148" s="1">
        <v>41774</v>
      </c>
      <c r="R148">
        <v>2721.75</v>
      </c>
      <c r="S148">
        <f t="shared" si="1"/>
        <v>65.529346271516232</v>
      </c>
      <c r="U148" s="1"/>
      <c r="V148" s="1">
        <v>41708</v>
      </c>
      <c r="W148">
        <v>9578.6298829999996</v>
      </c>
      <c r="X148">
        <f t="shared" si="2"/>
        <v>3021.8209472746662</v>
      </c>
      <c r="AA148" s="1">
        <v>41774</v>
      </c>
      <c r="AB148">
        <v>1288.8</v>
      </c>
      <c r="AC148">
        <f t="shared" si="3"/>
        <v>18.610342220544318</v>
      </c>
      <c r="AF148" s="1">
        <v>41774</v>
      </c>
      <c r="AG148">
        <v>3.06</v>
      </c>
      <c r="AH148">
        <f t="shared" si="4"/>
        <v>7.6283652677983552E-2</v>
      </c>
      <c r="AJ148" s="1"/>
      <c r="AK148" s="1">
        <v>41774</v>
      </c>
      <c r="AL148">
        <v>395.5</v>
      </c>
      <c r="AM148">
        <f t="shared" si="5"/>
        <v>15.755416717452894</v>
      </c>
      <c r="AP148" s="1"/>
    </row>
    <row r="149" spans="1:42" x14ac:dyDescent="0.2">
      <c r="A149" s="1">
        <v>41775</v>
      </c>
      <c r="B149">
        <v>0.78129999999999999</v>
      </c>
      <c r="C149">
        <f t="shared" si="0"/>
        <v>1.2553572388088192E-2</v>
      </c>
      <c r="F149" s="1">
        <v>41775</v>
      </c>
      <c r="G149">
        <v>0.50509999999999999</v>
      </c>
      <c r="H149">
        <f t="shared" si="6"/>
        <v>1.2649123321087483E-2</v>
      </c>
      <c r="L149" s="1">
        <v>41775</v>
      </c>
      <c r="M149">
        <v>118.46875</v>
      </c>
      <c r="N149">
        <f t="shared" si="7"/>
        <v>1.3657184381054948</v>
      </c>
      <c r="Q149" s="1">
        <v>41775</v>
      </c>
      <c r="R149">
        <v>2718.5</v>
      </c>
      <c r="S149">
        <f t="shared" si="1"/>
        <v>65.482285980467424</v>
      </c>
      <c r="U149" s="1"/>
      <c r="V149" s="1">
        <v>41709</v>
      </c>
      <c r="W149">
        <v>9205.1201170000004</v>
      </c>
      <c r="X149">
        <f t="shared" si="2"/>
        <v>3035.6833387926499</v>
      </c>
      <c r="AA149" s="1">
        <v>41775</v>
      </c>
      <c r="AB149">
        <v>1290.7</v>
      </c>
      <c r="AC149">
        <f t="shared" si="3"/>
        <v>17.942982089624582</v>
      </c>
      <c r="AF149" s="1">
        <v>41775</v>
      </c>
      <c r="AG149">
        <v>3.077</v>
      </c>
      <c r="AH149">
        <f t="shared" si="4"/>
        <v>7.6266117968942157E-2</v>
      </c>
      <c r="AJ149" s="1"/>
      <c r="AK149" s="1">
        <v>41775</v>
      </c>
      <c r="AL149">
        <v>401.5</v>
      </c>
      <c r="AM149">
        <f t="shared" si="5"/>
        <v>15.851359375757209</v>
      </c>
      <c r="AP149" s="1"/>
    </row>
    <row r="150" spans="1:42" x14ac:dyDescent="0.2">
      <c r="A150" s="1">
        <v>41776</v>
      </c>
      <c r="B150">
        <v>0.77675000000000005</v>
      </c>
      <c r="C150">
        <f t="shared" si="0"/>
        <v>1.2607357921562161E-2</v>
      </c>
      <c r="F150" s="1">
        <v>41776</v>
      </c>
      <c r="G150">
        <v>0.499</v>
      </c>
      <c r="H150">
        <f t="shared" si="6"/>
        <v>1.2912041658931412E-2</v>
      </c>
      <c r="L150" s="1">
        <v>41776</v>
      </c>
      <c r="M150">
        <v>118.890625</v>
      </c>
      <c r="N150">
        <f t="shared" si="7"/>
        <v>1.3597059173865469</v>
      </c>
      <c r="Q150" s="1">
        <v>41776</v>
      </c>
      <c r="R150">
        <v>2712.25</v>
      </c>
      <c r="S150">
        <f t="shared" si="1"/>
        <v>65.448341998075335</v>
      </c>
      <c r="U150" s="1"/>
      <c r="V150" s="1">
        <v>41710</v>
      </c>
      <c r="W150">
        <v>9194.8496090000008</v>
      </c>
      <c r="X150">
        <f t="shared" si="2"/>
        <v>3049.9475624859915</v>
      </c>
      <c r="AA150" s="1">
        <v>41776</v>
      </c>
      <c r="AB150">
        <v>1289.5999999999999</v>
      </c>
      <c r="AC150">
        <f t="shared" si="3"/>
        <v>17.251690622361426</v>
      </c>
      <c r="AF150" s="1">
        <v>41776</v>
      </c>
      <c r="AG150">
        <v>3.0495000000000001</v>
      </c>
      <c r="AH150">
        <f t="shared" si="4"/>
        <v>7.6317445157080693E-2</v>
      </c>
      <c r="AJ150" s="1"/>
      <c r="AK150" s="1">
        <v>41776</v>
      </c>
      <c r="AL150">
        <v>402.25</v>
      </c>
      <c r="AM150">
        <f t="shared" si="5"/>
        <v>15.964944580096253</v>
      </c>
      <c r="AP150" s="1"/>
    </row>
    <row r="151" spans="1:42" x14ac:dyDescent="0.2">
      <c r="A151" s="1">
        <v>41779</v>
      </c>
      <c r="B151">
        <v>0.78239999999999998</v>
      </c>
      <c r="C151">
        <f t="shared" si="0"/>
        <v>1.2621233268105015E-2</v>
      </c>
      <c r="F151" s="1">
        <v>41779</v>
      </c>
      <c r="G151">
        <v>0.50090000000000001</v>
      </c>
      <c r="H151">
        <f t="shared" si="6"/>
        <v>1.3018350643047932E-2</v>
      </c>
      <c r="L151" s="1">
        <v>41779</v>
      </c>
      <c r="M151">
        <v>118.890625</v>
      </c>
      <c r="N151">
        <f t="shared" si="7"/>
        <v>1.3518160728335193</v>
      </c>
      <c r="Q151" s="1">
        <v>41779</v>
      </c>
      <c r="R151">
        <v>2732.5</v>
      </c>
      <c r="S151">
        <f t="shared" si="1"/>
        <v>65.453641859512047</v>
      </c>
      <c r="U151" s="1"/>
      <c r="V151" s="1">
        <v>41711</v>
      </c>
      <c r="W151">
        <v>8269.8095699999994</v>
      </c>
      <c r="X151">
        <f t="shared" si="2"/>
        <v>3076.0930734311682</v>
      </c>
      <c r="AA151" s="1">
        <v>41779</v>
      </c>
      <c r="AB151">
        <v>1292.0999999999999</v>
      </c>
      <c r="AC151">
        <f t="shared" si="3"/>
        <v>16.796414162313503</v>
      </c>
      <c r="AF151" s="1">
        <v>41779</v>
      </c>
      <c r="AG151">
        <v>3.0859999999999999</v>
      </c>
      <c r="AH151">
        <f t="shared" si="4"/>
        <v>7.576142903894531E-2</v>
      </c>
      <c r="AJ151" s="1"/>
      <c r="AK151" s="1">
        <v>41779</v>
      </c>
      <c r="AL151">
        <v>404</v>
      </c>
      <c r="AM151">
        <f t="shared" si="5"/>
        <v>16.090143652940988</v>
      </c>
      <c r="AP151" s="1"/>
    </row>
    <row r="152" spans="1:42" x14ac:dyDescent="0.2">
      <c r="A152" s="1">
        <v>41780</v>
      </c>
      <c r="B152">
        <v>0.78059999999999996</v>
      </c>
      <c r="C152">
        <f t="shared" si="0"/>
        <v>1.2644911491729128E-2</v>
      </c>
      <c r="F152" s="1">
        <v>41780</v>
      </c>
      <c r="G152">
        <v>0.50360000000000005</v>
      </c>
      <c r="H152">
        <f t="shared" si="6"/>
        <v>1.2979230934210408E-2</v>
      </c>
      <c r="L152" s="1">
        <v>41780</v>
      </c>
      <c r="M152">
        <v>118.890625</v>
      </c>
      <c r="N152">
        <f t="shared" si="7"/>
        <v>1.3413821455830035</v>
      </c>
      <c r="Q152" s="1">
        <v>41780</v>
      </c>
      <c r="R152">
        <v>2725.5</v>
      </c>
      <c r="S152">
        <f t="shared" si="1"/>
        <v>65.436797600417592</v>
      </c>
      <c r="U152" s="1"/>
      <c r="V152" s="1">
        <v>41712</v>
      </c>
      <c r="W152">
        <v>8300.8603519999997</v>
      </c>
      <c r="X152">
        <f t="shared" si="2"/>
        <v>3102.2614615214175</v>
      </c>
      <c r="AA152" s="1">
        <v>41780</v>
      </c>
      <c r="AC152">
        <f t="shared" si="3"/>
        <v>16.309382454717021</v>
      </c>
      <c r="AF152" s="1">
        <v>41780</v>
      </c>
      <c r="AG152">
        <v>3.1114999999999999</v>
      </c>
      <c r="AH152">
        <f t="shared" si="4"/>
        <v>7.4495077301684087E-2</v>
      </c>
      <c r="AJ152" s="1"/>
      <c r="AK152" s="1">
        <v>41780</v>
      </c>
      <c r="AL152">
        <v>408.25</v>
      </c>
      <c r="AM152">
        <f t="shared" si="5"/>
        <v>16.293273303743945</v>
      </c>
      <c r="AP152" s="1"/>
    </row>
    <row r="153" spans="1:42" x14ac:dyDescent="0.2">
      <c r="A153" s="1">
        <v>41781</v>
      </c>
      <c r="B153">
        <v>0.77944999999999998</v>
      </c>
      <c r="C153">
        <f t="shared" si="0"/>
        <v>1.2671853486845528E-2</v>
      </c>
      <c r="F153" s="1">
        <v>41781</v>
      </c>
      <c r="G153">
        <v>0.50790000000000002</v>
      </c>
      <c r="H153">
        <f t="shared" si="6"/>
        <v>1.2936238990058928E-2</v>
      </c>
      <c r="L153" s="1">
        <v>41781</v>
      </c>
      <c r="M153">
        <v>119.40625</v>
      </c>
      <c r="N153">
        <f t="shared" si="7"/>
        <v>1.3128887625562704</v>
      </c>
      <c r="Q153" s="1">
        <v>41781</v>
      </c>
      <c r="R153">
        <v>2730</v>
      </c>
      <c r="S153">
        <f t="shared" si="1"/>
        <v>65.421849020093603</v>
      </c>
      <c r="U153" s="1"/>
      <c r="V153" s="1">
        <v>41713</v>
      </c>
      <c r="W153">
        <v>8338.3496090000008</v>
      </c>
      <c r="X153">
        <f t="shared" si="2"/>
        <v>3127.8289542616822</v>
      </c>
      <c r="AA153" s="1">
        <v>41781</v>
      </c>
      <c r="AC153">
        <f t="shared" si="3"/>
        <v>15.826529275424763</v>
      </c>
      <c r="AF153" s="1">
        <v>41781</v>
      </c>
      <c r="AG153">
        <v>3.0615000000000001</v>
      </c>
      <c r="AH153">
        <f t="shared" si="4"/>
        <v>7.4340146488432957E-2</v>
      </c>
      <c r="AJ153" s="1"/>
      <c r="AK153" s="1">
        <v>41781</v>
      </c>
      <c r="AL153">
        <v>404</v>
      </c>
      <c r="AM153">
        <f t="shared" si="5"/>
        <v>16.367661986700824</v>
      </c>
      <c r="AP153" s="1"/>
    </row>
    <row r="154" spans="1:42" x14ac:dyDescent="0.2">
      <c r="A154" s="1">
        <v>41782</v>
      </c>
      <c r="B154">
        <v>0.77675000000000005</v>
      </c>
      <c r="C154">
        <f t="shared" si="0"/>
        <v>1.2692906317785501E-2</v>
      </c>
      <c r="F154" s="1">
        <v>41782</v>
      </c>
      <c r="G154">
        <v>0.50529999999999997</v>
      </c>
      <c r="H154">
        <f t="shared" si="6"/>
        <v>1.2946064121485874E-2</v>
      </c>
      <c r="L154" s="1">
        <v>41782</v>
      </c>
      <c r="M154">
        <v>119.484375</v>
      </c>
      <c r="N154">
        <f t="shared" si="7"/>
        <v>1.2854540422271874</v>
      </c>
      <c r="Q154" s="1">
        <v>41782</v>
      </c>
      <c r="R154">
        <v>2727.25</v>
      </c>
      <c r="S154">
        <f t="shared" si="1"/>
        <v>65.396228071958447</v>
      </c>
      <c r="U154" s="1"/>
      <c r="V154" s="1">
        <v>41714</v>
      </c>
      <c r="W154">
        <v>7916.8798829999996</v>
      </c>
      <c r="X154">
        <f t="shared" si="2"/>
        <v>3152.1859971022268</v>
      </c>
      <c r="AA154" s="1">
        <v>41782</v>
      </c>
      <c r="AC154">
        <f t="shared" si="3"/>
        <v>15.604351636251675</v>
      </c>
      <c r="AF154" s="1">
        <v>41782</v>
      </c>
      <c r="AG154">
        <v>3.09</v>
      </c>
      <c r="AH154">
        <f t="shared" si="4"/>
        <v>7.2420718100725145E-2</v>
      </c>
      <c r="AJ154" s="1"/>
      <c r="AK154" s="1">
        <v>41782</v>
      </c>
      <c r="AL154">
        <v>405.75</v>
      </c>
      <c r="AM154">
        <f t="shared" si="5"/>
        <v>16.443945814809659</v>
      </c>
      <c r="AP154" s="1"/>
    </row>
    <row r="155" spans="1:42" x14ac:dyDescent="0.2">
      <c r="A155" s="1">
        <v>41783</v>
      </c>
      <c r="B155">
        <v>0.77110000000000001</v>
      </c>
      <c r="C155">
        <f t="shared" si="0"/>
        <v>1.2782300204378374E-2</v>
      </c>
      <c r="F155" s="1">
        <v>41783</v>
      </c>
      <c r="G155">
        <v>0.5101</v>
      </c>
      <c r="H155">
        <f t="shared" si="6"/>
        <v>1.2886589160752346E-2</v>
      </c>
      <c r="L155" s="1">
        <v>41783</v>
      </c>
      <c r="M155">
        <v>120</v>
      </c>
      <c r="N155">
        <f t="shared" si="7"/>
        <v>1.2469697955850776</v>
      </c>
      <c r="Q155" s="1">
        <v>41783</v>
      </c>
      <c r="R155">
        <v>2720.75</v>
      </c>
      <c r="S155">
        <f t="shared" si="1"/>
        <v>65.265981408448326</v>
      </c>
      <c r="U155" s="1"/>
      <c r="V155" s="1">
        <v>41715</v>
      </c>
      <c r="W155">
        <v>8223.6796880000002</v>
      </c>
      <c r="X155">
        <f t="shared" si="2"/>
        <v>3126.3821194003726</v>
      </c>
      <c r="AA155" s="1">
        <v>41783</v>
      </c>
      <c r="AC155">
        <f t="shared" si="3"/>
        <v>15.517023634444541</v>
      </c>
      <c r="AF155" s="1">
        <v>41783</v>
      </c>
      <c r="AG155">
        <v>3.0659999999999998</v>
      </c>
      <c r="AH155">
        <f t="shared" si="4"/>
        <v>7.0701523838587341E-2</v>
      </c>
      <c r="AJ155" s="1"/>
      <c r="AK155" s="1">
        <v>41783</v>
      </c>
      <c r="AL155">
        <v>400</v>
      </c>
      <c r="AM155">
        <f t="shared" si="5"/>
        <v>16.451019033109247</v>
      </c>
      <c r="AP155" s="1"/>
    </row>
    <row r="156" spans="1:42" x14ac:dyDescent="0.2">
      <c r="A156" s="1">
        <v>41787</v>
      </c>
      <c r="B156">
        <v>0.76854999999999996</v>
      </c>
      <c r="C156">
        <f t="shared" si="0"/>
        <v>1.2865196950465136E-2</v>
      </c>
      <c r="F156" s="1">
        <v>41787</v>
      </c>
      <c r="G156">
        <v>0.50139999999999996</v>
      </c>
      <c r="H156">
        <f t="shared" si="6"/>
        <v>1.3097293273387026E-2</v>
      </c>
      <c r="L156" s="1">
        <v>41787</v>
      </c>
      <c r="M156">
        <v>121.140625</v>
      </c>
      <c r="N156">
        <f t="shared" si="7"/>
        <v>1.2127544357670978</v>
      </c>
      <c r="Q156" s="1">
        <v>41787</v>
      </c>
      <c r="R156">
        <v>2692.75</v>
      </c>
      <c r="S156">
        <f t="shared" si="1"/>
        <v>65.26934958347222</v>
      </c>
      <c r="U156" s="1"/>
      <c r="V156" s="1">
        <v>41716</v>
      </c>
      <c r="W156">
        <v>8630.6503909999992</v>
      </c>
      <c r="X156">
        <f t="shared" si="2"/>
        <v>3114.6102710365049</v>
      </c>
      <c r="AA156" s="1">
        <v>41788</v>
      </c>
      <c r="AB156">
        <v>1300.7</v>
      </c>
      <c r="AC156">
        <f t="shared" si="3"/>
        <v>15.745191842822724</v>
      </c>
      <c r="AF156" s="1">
        <v>41788</v>
      </c>
      <c r="AG156">
        <v>3.056</v>
      </c>
      <c r="AH156">
        <f t="shared" si="4"/>
        <v>6.9451276431609213E-2</v>
      </c>
      <c r="AJ156" s="1"/>
      <c r="AK156" s="1">
        <v>41788</v>
      </c>
      <c r="AL156">
        <v>393.5</v>
      </c>
      <c r="AM156">
        <f t="shared" si="5"/>
        <v>16.366219964933684</v>
      </c>
      <c r="AP156" s="1"/>
    </row>
    <row r="157" spans="1:42" x14ac:dyDescent="0.2">
      <c r="A157" s="1">
        <v>41788</v>
      </c>
      <c r="B157">
        <v>0.77695000000000003</v>
      </c>
      <c r="C157">
        <f t="shared" si="0"/>
        <v>1.2859080641729213E-2</v>
      </c>
      <c r="F157" s="1">
        <v>41788</v>
      </c>
      <c r="G157">
        <v>0.50319999999999998</v>
      </c>
      <c r="H157">
        <f t="shared" si="6"/>
        <v>1.3298689059191866E-2</v>
      </c>
      <c r="L157" s="1">
        <v>41788</v>
      </c>
      <c r="M157">
        <v>120.5</v>
      </c>
      <c r="N157">
        <f t="shared" si="7"/>
        <v>1.1736424789822215</v>
      </c>
      <c r="Q157" s="1">
        <v>41788</v>
      </c>
      <c r="R157">
        <v>2723.25</v>
      </c>
      <c r="S157">
        <f t="shared" si="1"/>
        <v>65.28055655673009</v>
      </c>
      <c r="U157" s="1"/>
      <c r="V157" s="1">
        <v>41717</v>
      </c>
      <c r="W157">
        <v>8913.4697269999997</v>
      </c>
      <c r="X157">
        <f t="shared" si="2"/>
        <v>3115.0358219868631</v>
      </c>
      <c r="AA157" s="1">
        <v>41789</v>
      </c>
      <c r="AB157">
        <v>1298</v>
      </c>
      <c r="AC157">
        <f t="shared" si="3"/>
        <v>15.987151871699639</v>
      </c>
      <c r="AF157" s="1">
        <v>41789</v>
      </c>
      <c r="AG157">
        <v>3.0569999999999999</v>
      </c>
      <c r="AH157">
        <f t="shared" si="4"/>
        <v>6.8506132481626708E-2</v>
      </c>
      <c r="AJ157" s="1"/>
      <c r="AK157" s="1">
        <v>41789</v>
      </c>
      <c r="AL157">
        <v>393.75</v>
      </c>
      <c r="AM157">
        <f t="shared" si="5"/>
        <v>16.24238854490202</v>
      </c>
      <c r="AP157" s="1"/>
    </row>
    <row r="158" spans="1:42" x14ac:dyDescent="0.2">
      <c r="A158" s="1">
        <v>41789</v>
      </c>
      <c r="B158">
        <v>0.77210000000000001</v>
      </c>
      <c r="C158">
        <f t="shared" si="0"/>
        <v>1.2866154060053439E-2</v>
      </c>
      <c r="F158" s="1">
        <v>41789</v>
      </c>
      <c r="G158">
        <v>0.49980000000000002</v>
      </c>
      <c r="H158">
        <f t="shared" si="6"/>
        <v>1.3598087372789598E-2</v>
      </c>
      <c r="L158" s="1">
        <v>41789</v>
      </c>
      <c r="M158">
        <v>120.484375</v>
      </c>
      <c r="N158">
        <f t="shared" si="7"/>
        <v>1.1360296690139529</v>
      </c>
      <c r="Q158" s="1">
        <v>41789</v>
      </c>
      <c r="R158">
        <v>2707.5</v>
      </c>
      <c r="S158">
        <f t="shared" si="1"/>
        <v>65.266501081077863</v>
      </c>
      <c r="U158" s="1"/>
      <c r="V158" s="1">
        <v>41718</v>
      </c>
      <c r="W158">
        <v>8929.2802730000003</v>
      </c>
      <c r="X158">
        <f t="shared" si="2"/>
        <v>3111.0806431486212</v>
      </c>
      <c r="AA158" s="1">
        <v>41790</v>
      </c>
      <c r="AB158">
        <v>1293</v>
      </c>
      <c r="AC158">
        <f t="shared" si="3"/>
        <v>16.378737205884526</v>
      </c>
      <c r="AF158" s="1">
        <v>41790</v>
      </c>
      <c r="AG158">
        <v>3.0830000000000002</v>
      </c>
      <c r="AH158">
        <f t="shared" si="4"/>
        <v>6.7296232668362391E-2</v>
      </c>
      <c r="AJ158" s="1"/>
      <c r="AK158" s="1">
        <v>41790</v>
      </c>
      <c r="AL158">
        <v>391.25</v>
      </c>
      <c r="AM158">
        <f t="shared" si="5"/>
        <v>16.08754937986221</v>
      </c>
      <c r="AP158" s="1"/>
    </row>
    <row r="159" spans="1:42" x14ac:dyDescent="0.2">
      <c r="A159" s="1">
        <v>41790</v>
      </c>
      <c r="B159">
        <v>0.77229999999999999</v>
      </c>
      <c r="C159">
        <f t="shared" si="0"/>
        <v>1.2801089043244297E-2</v>
      </c>
      <c r="F159" s="1">
        <v>41790</v>
      </c>
      <c r="G159">
        <v>0.50060000000000004</v>
      </c>
      <c r="H159">
        <f t="shared" si="6"/>
        <v>1.3887549092693796E-2</v>
      </c>
      <c r="L159" s="1">
        <v>41790</v>
      </c>
      <c r="M159">
        <v>120.078125</v>
      </c>
      <c r="N159">
        <f t="shared" si="7"/>
        <v>1.1021546337916324</v>
      </c>
      <c r="Q159" s="1">
        <v>41790</v>
      </c>
      <c r="R159">
        <v>2734.75</v>
      </c>
      <c r="S159">
        <f t="shared" si="1"/>
        <v>65.233550143744552</v>
      </c>
      <c r="U159" s="1"/>
      <c r="V159" s="1">
        <v>41719</v>
      </c>
      <c r="W159">
        <v>8728.4697269999997</v>
      </c>
      <c r="X159">
        <f t="shared" si="2"/>
        <v>3087.1928906948128</v>
      </c>
      <c r="AA159" s="1">
        <v>41793</v>
      </c>
      <c r="AB159">
        <v>1292.0999999999999</v>
      </c>
      <c r="AC159">
        <f t="shared" si="3"/>
        <v>16.764289412337899</v>
      </c>
      <c r="AF159" s="1">
        <v>41793</v>
      </c>
      <c r="AG159">
        <v>3.1284999999999998</v>
      </c>
      <c r="AH159">
        <f t="shared" si="4"/>
        <v>6.6558088761251327E-2</v>
      </c>
      <c r="AJ159" s="1"/>
      <c r="AK159" s="1">
        <v>41793</v>
      </c>
      <c r="AL159">
        <v>381</v>
      </c>
      <c r="AM159">
        <f t="shared" si="5"/>
        <v>15.791614440381437</v>
      </c>
      <c r="AP159" s="1"/>
    </row>
    <row r="160" spans="1:42" x14ac:dyDescent="0.2">
      <c r="A160" s="1">
        <v>41793</v>
      </c>
      <c r="B160">
        <v>0.77359999999999995</v>
      </c>
      <c r="C160">
        <f t="shared" si="0"/>
        <v>1.272303829536587E-2</v>
      </c>
      <c r="F160" s="1">
        <v>41793</v>
      </c>
      <c r="G160">
        <v>0.49830000000000002</v>
      </c>
      <c r="H160">
        <f t="shared" si="6"/>
        <v>1.4215355454334208E-2</v>
      </c>
      <c r="L160" s="1">
        <v>41793</v>
      </c>
      <c r="M160">
        <v>119.78125</v>
      </c>
      <c r="N160">
        <f t="shared" si="7"/>
        <v>1.0680380387260753</v>
      </c>
      <c r="Q160" s="1">
        <v>41793</v>
      </c>
      <c r="R160">
        <v>2746.5</v>
      </c>
      <c r="S160">
        <f t="shared" si="1"/>
        <v>65.230797789066003</v>
      </c>
      <c r="U160" s="1"/>
      <c r="V160" s="1">
        <v>41720</v>
      </c>
      <c r="W160">
        <v>8879.6201170000004</v>
      </c>
      <c r="X160">
        <f t="shared" si="2"/>
        <v>3051.046636951382</v>
      </c>
      <c r="AA160" s="1">
        <v>41794</v>
      </c>
      <c r="AB160">
        <v>1296.3</v>
      </c>
      <c r="AC160">
        <f t="shared" si="3"/>
        <v>17.050879870831842</v>
      </c>
      <c r="AF160" s="1">
        <v>41794</v>
      </c>
      <c r="AG160">
        <v>3.2025000000000001</v>
      </c>
      <c r="AH160">
        <f t="shared" si="4"/>
        <v>6.6593737552878021E-2</v>
      </c>
      <c r="AJ160" s="1"/>
      <c r="AK160" s="1">
        <v>41794</v>
      </c>
      <c r="AL160">
        <v>383.75</v>
      </c>
      <c r="AM160">
        <f t="shared" si="5"/>
        <v>15.524153569821639</v>
      </c>
      <c r="AP160" s="1"/>
    </row>
    <row r="161" spans="1:42" x14ac:dyDescent="0.2">
      <c r="A161" s="1">
        <v>41794</v>
      </c>
      <c r="B161">
        <v>0.77115</v>
      </c>
      <c r="C161">
        <f t="shared" si="0"/>
        <v>1.2702464892942456E-2</v>
      </c>
      <c r="F161" s="1">
        <v>41794</v>
      </c>
      <c r="G161">
        <v>0.49</v>
      </c>
      <c r="H161">
        <f t="shared" si="6"/>
        <v>1.4729888453799852E-2</v>
      </c>
      <c r="L161" s="1">
        <v>41794</v>
      </c>
      <c r="M161">
        <v>119.953125</v>
      </c>
      <c r="N161">
        <f t="shared" si="7"/>
        <v>1.0427232677555498</v>
      </c>
      <c r="Q161" s="1">
        <v>41794</v>
      </c>
      <c r="R161">
        <v>2751.25</v>
      </c>
      <c r="S161">
        <f t="shared" si="1"/>
        <v>65.23691515553061</v>
      </c>
      <c r="U161" s="1"/>
      <c r="V161" s="1">
        <v>41721</v>
      </c>
      <c r="W161">
        <v>8668.1201170000004</v>
      </c>
      <c r="X161">
        <f t="shared" si="2"/>
        <v>3031.4270162125267</v>
      </c>
      <c r="AA161" s="1">
        <v>41795</v>
      </c>
      <c r="AB161">
        <v>1296.8</v>
      </c>
      <c r="AC161">
        <f t="shared" si="3"/>
        <v>17.277842608193549</v>
      </c>
      <c r="AF161" s="1">
        <v>41795</v>
      </c>
      <c r="AG161">
        <v>3.2585000000000002</v>
      </c>
      <c r="AH161">
        <f t="shared" si="4"/>
        <v>6.7653442642493511E-2</v>
      </c>
      <c r="AJ161" s="1"/>
      <c r="AK161" s="1">
        <v>41795</v>
      </c>
      <c r="AL161">
        <v>378.75</v>
      </c>
      <c r="AM161">
        <f t="shared" si="5"/>
        <v>15.235716813845128</v>
      </c>
      <c r="AP161" s="1"/>
    </row>
    <row r="162" spans="1:42" x14ac:dyDescent="0.2">
      <c r="A162" s="1">
        <v>41795</v>
      </c>
      <c r="B162">
        <v>0.77244999999999997</v>
      </c>
      <c r="C162">
        <f t="shared" si="0"/>
        <v>1.2719699094298773E-2</v>
      </c>
      <c r="F162" s="1">
        <v>41795</v>
      </c>
      <c r="G162">
        <v>0.49109999999999998</v>
      </c>
      <c r="H162">
        <f t="shared" si="6"/>
        <v>1.5157153851277198E-2</v>
      </c>
      <c r="L162" s="1">
        <v>41795</v>
      </c>
      <c r="M162">
        <v>119.625</v>
      </c>
      <c r="N162">
        <f t="shared" si="7"/>
        <v>1.0190843598028585</v>
      </c>
      <c r="Q162" s="1">
        <v>41795</v>
      </c>
      <c r="R162">
        <v>2773.5</v>
      </c>
      <c r="S162">
        <f t="shared" si="1"/>
        <v>65.415093294231923</v>
      </c>
      <c r="U162" s="1"/>
      <c r="V162" s="1">
        <v>41722</v>
      </c>
      <c r="W162">
        <v>8495.7802730000003</v>
      </c>
      <c r="X162">
        <f t="shared" si="2"/>
        <v>3008.9634250995327</v>
      </c>
      <c r="AA162" s="1">
        <v>41796</v>
      </c>
      <c r="AB162">
        <v>1296.5</v>
      </c>
      <c r="AC162">
        <f t="shared" si="3"/>
        <v>17.529870672448197</v>
      </c>
      <c r="AF162" s="1">
        <v>41796</v>
      </c>
      <c r="AG162">
        <v>3.254</v>
      </c>
      <c r="AH162">
        <f t="shared" si="4"/>
        <v>6.8247891059695504E-2</v>
      </c>
      <c r="AJ162" s="1"/>
      <c r="AK162" s="1">
        <v>41796</v>
      </c>
      <c r="AL162">
        <v>376</v>
      </c>
      <c r="AM162">
        <f t="shared" si="5"/>
        <v>14.93868284185406</v>
      </c>
      <c r="AP162" s="1"/>
    </row>
    <row r="163" spans="1:42" x14ac:dyDescent="0.2">
      <c r="A163" s="1">
        <v>41796</v>
      </c>
      <c r="B163">
        <v>0.77115</v>
      </c>
      <c r="C163">
        <f t="shared" si="0"/>
        <v>1.2729216257674838E-2</v>
      </c>
      <c r="F163" s="1">
        <v>41796</v>
      </c>
      <c r="G163">
        <v>0.48630000000000001</v>
      </c>
      <c r="H163">
        <f t="shared" si="6"/>
        <v>1.5730476064878735E-2</v>
      </c>
      <c r="L163" s="1">
        <v>41796</v>
      </c>
      <c r="M163">
        <v>120</v>
      </c>
      <c r="N163">
        <f t="shared" si="7"/>
        <v>0.98992722442281877</v>
      </c>
      <c r="Q163" s="1">
        <v>41796</v>
      </c>
      <c r="R163">
        <v>2773</v>
      </c>
      <c r="S163">
        <f t="shared" si="1"/>
        <v>65.449498424811537</v>
      </c>
      <c r="U163" s="1"/>
      <c r="V163" s="1">
        <v>41723</v>
      </c>
      <c r="W163">
        <v>8209.4003909999992</v>
      </c>
      <c r="X163">
        <f t="shared" si="2"/>
        <v>2965.8504570181381</v>
      </c>
      <c r="AA163" s="1">
        <v>41797</v>
      </c>
      <c r="AB163">
        <v>1298.5999999999999</v>
      </c>
      <c r="AC163">
        <f t="shared" si="3"/>
        <v>17.756378151067175</v>
      </c>
      <c r="AF163" s="1">
        <v>41797</v>
      </c>
      <c r="AG163">
        <v>3.2829999999999999</v>
      </c>
      <c r="AH163">
        <f t="shared" si="4"/>
        <v>6.972732066828484E-2</v>
      </c>
      <c r="AJ163" s="1"/>
      <c r="AK163" s="1">
        <v>41797</v>
      </c>
      <c r="AL163">
        <v>377.75</v>
      </c>
      <c r="AM163">
        <f t="shared" si="5"/>
        <v>14.59019023145685</v>
      </c>
      <c r="AP163" s="1"/>
    </row>
    <row r="164" spans="1:42" x14ac:dyDescent="0.2">
      <c r="A164" s="1">
        <v>41797</v>
      </c>
      <c r="B164">
        <v>0.77344999999999997</v>
      </c>
      <c r="C164">
        <f t="shared" si="0"/>
        <v>1.2662755553899861E-2</v>
      </c>
      <c r="F164" s="1">
        <v>41797</v>
      </c>
      <c r="G164">
        <v>0.49059999999999998</v>
      </c>
      <c r="H164">
        <f t="shared" si="6"/>
        <v>1.6188648571584269E-2</v>
      </c>
      <c r="L164" s="1">
        <v>41797</v>
      </c>
      <c r="M164">
        <v>119.828125</v>
      </c>
      <c r="N164">
        <f t="shared" si="7"/>
        <v>0.96160210304429317</v>
      </c>
      <c r="Q164" s="1">
        <v>41797</v>
      </c>
      <c r="R164">
        <v>2779.25</v>
      </c>
      <c r="S164">
        <f t="shared" si="1"/>
        <v>65.337578928951999</v>
      </c>
      <c r="U164" s="1"/>
      <c r="V164" s="1">
        <v>41724</v>
      </c>
      <c r="W164">
        <v>7833.0400390000004</v>
      </c>
      <c r="X164">
        <f t="shared" si="2"/>
        <v>2879.3258424249116</v>
      </c>
      <c r="AA164" s="1">
        <v>41800</v>
      </c>
      <c r="AB164">
        <v>1299.8</v>
      </c>
      <c r="AC164">
        <f t="shared" si="3"/>
        <v>17.901404125456803</v>
      </c>
      <c r="AF164" s="1">
        <v>41800</v>
      </c>
      <c r="AG164">
        <v>3.2444999999999999</v>
      </c>
      <c r="AH164">
        <f t="shared" si="4"/>
        <v>7.0454023877415839E-2</v>
      </c>
      <c r="AJ164" s="1"/>
      <c r="AK164" s="1">
        <v>41800</v>
      </c>
      <c r="AL164">
        <v>367.25</v>
      </c>
      <c r="AM164">
        <f t="shared" si="5"/>
        <v>14.311516514698752</v>
      </c>
      <c r="AP164" s="1"/>
    </row>
    <row r="165" spans="1:42" x14ac:dyDescent="0.2">
      <c r="A165" s="1">
        <v>41800</v>
      </c>
      <c r="B165">
        <v>0.77049999999999996</v>
      </c>
      <c r="C165">
        <f t="shared" si="0"/>
        <v>1.2595372834167444E-2</v>
      </c>
      <c r="F165" s="1">
        <v>41800</v>
      </c>
      <c r="G165">
        <v>0.4854</v>
      </c>
      <c r="H165">
        <f t="shared" si="6"/>
        <v>1.6759239390571851E-2</v>
      </c>
      <c r="L165" s="1">
        <v>41800</v>
      </c>
      <c r="M165">
        <v>119.78125</v>
      </c>
      <c r="N165">
        <f t="shared" si="7"/>
        <v>0.93044145576119386</v>
      </c>
      <c r="Q165" s="1">
        <v>41800</v>
      </c>
      <c r="R165">
        <v>2782</v>
      </c>
      <c r="S165">
        <f t="shared" si="1"/>
        <v>65.326635982666971</v>
      </c>
      <c r="U165" s="1"/>
      <c r="V165" s="1">
        <v>41725</v>
      </c>
      <c r="W165">
        <v>7954.4799800000001</v>
      </c>
      <c r="X165">
        <f t="shared" si="2"/>
        <v>2794.0096909496974</v>
      </c>
      <c r="AA165" s="1">
        <v>41801</v>
      </c>
      <c r="AB165">
        <v>1295.0999999999999</v>
      </c>
      <c r="AC165">
        <f t="shared" si="3"/>
        <v>18.109219377624122</v>
      </c>
      <c r="AF165" s="1">
        <v>41801</v>
      </c>
      <c r="AG165">
        <v>3.24</v>
      </c>
      <c r="AH165">
        <f t="shared" si="4"/>
        <v>7.1206358172836659E-2</v>
      </c>
      <c r="AJ165" s="1"/>
      <c r="AK165" s="1">
        <v>41801</v>
      </c>
      <c r="AL165">
        <v>377.5</v>
      </c>
      <c r="AM165">
        <f t="shared" si="5"/>
        <v>14.049848929810423</v>
      </c>
      <c r="AP165" s="1"/>
    </row>
    <row r="166" spans="1:42" x14ac:dyDescent="0.2">
      <c r="A166" s="1">
        <v>41801</v>
      </c>
      <c r="B166">
        <v>0.76834999999999998</v>
      </c>
      <c r="C166">
        <f t="shared" si="0"/>
        <v>1.2546753396479872E-2</v>
      </c>
      <c r="F166" s="1">
        <v>41801</v>
      </c>
      <c r="G166">
        <v>0.48259999999999997</v>
      </c>
      <c r="H166">
        <f t="shared" si="6"/>
        <v>1.735937062553973E-2</v>
      </c>
      <c r="L166" s="1">
        <v>41801</v>
      </c>
      <c r="M166">
        <v>119.6875</v>
      </c>
      <c r="N166">
        <f t="shared" si="7"/>
        <v>0.90954002810874379</v>
      </c>
      <c r="Q166" s="1">
        <v>41801</v>
      </c>
      <c r="R166">
        <v>2788.25</v>
      </c>
      <c r="S166">
        <f t="shared" si="1"/>
        <v>65.128029470975676</v>
      </c>
      <c r="U166" s="1"/>
      <c r="V166" s="1">
        <v>41726</v>
      </c>
      <c r="W166">
        <v>7165.7001950000003</v>
      </c>
      <c r="X166">
        <f t="shared" si="2"/>
        <v>2712.847354592087</v>
      </c>
      <c r="AA166" s="1">
        <v>41802</v>
      </c>
      <c r="AB166">
        <v>1299</v>
      </c>
      <c r="AC166">
        <f t="shared" si="3"/>
        <v>18.301704961406809</v>
      </c>
      <c r="AF166" s="1">
        <v>41802</v>
      </c>
      <c r="AG166">
        <v>3.2454999999999998</v>
      </c>
      <c r="AH166">
        <f t="shared" si="4"/>
        <v>7.223098891498847E-2</v>
      </c>
      <c r="AJ166" s="1"/>
      <c r="AK166" s="1">
        <v>41802</v>
      </c>
      <c r="AL166">
        <v>376</v>
      </c>
      <c r="AM166">
        <f t="shared" si="5"/>
        <v>13.766826338184941</v>
      </c>
      <c r="AP166" s="1"/>
    </row>
    <row r="167" spans="1:42" x14ac:dyDescent="0.2">
      <c r="A167" s="1">
        <v>41802</v>
      </c>
      <c r="B167">
        <v>0.77054999999999996</v>
      </c>
      <c r="C167">
        <f t="shared" si="0"/>
        <v>1.2438061236653109E-2</v>
      </c>
      <c r="F167" s="1">
        <v>41802</v>
      </c>
      <c r="G167">
        <v>0.48159999999999997</v>
      </c>
      <c r="H167">
        <f t="shared" si="6"/>
        <v>1.7949425485165947E-2</v>
      </c>
      <c r="L167" s="1">
        <v>41802</v>
      </c>
      <c r="M167">
        <v>119.59375</v>
      </c>
      <c r="N167">
        <f t="shared" si="7"/>
        <v>0.89235856449459638</v>
      </c>
      <c r="Q167" s="1">
        <v>41802</v>
      </c>
      <c r="R167">
        <v>2775.25</v>
      </c>
      <c r="S167">
        <f t="shared" si="1"/>
        <v>64.875799848176015</v>
      </c>
      <c r="U167" s="1"/>
      <c r="V167" s="1">
        <v>41727</v>
      </c>
      <c r="W167">
        <v>6890.5200199999999</v>
      </c>
      <c r="X167">
        <f t="shared" si="2"/>
        <v>2665.1971777676799</v>
      </c>
      <c r="AA167" s="1">
        <v>41803</v>
      </c>
      <c r="AB167">
        <v>1301.5999999999999</v>
      </c>
      <c r="AC167">
        <f t="shared" si="3"/>
        <v>18.45016640709343</v>
      </c>
      <c r="AF167" s="1">
        <v>41803</v>
      </c>
      <c r="AG167">
        <v>3.2105000000000001</v>
      </c>
      <c r="AH167">
        <f t="shared" si="4"/>
        <v>7.2590050274723122E-2</v>
      </c>
      <c r="AJ167" s="1"/>
      <c r="AK167" s="1">
        <v>41803</v>
      </c>
      <c r="AL167">
        <v>363.25</v>
      </c>
      <c r="AM167">
        <f t="shared" si="5"/>
        <v>13.582802536754896</v>
      </c>
      <c r="AP167" s="1"/>
    </row>
    <row r="168" spans="1:42" x14ac:dyDescent="0.2">
      <c r="A168" s="1">
        <v>41803</v>
      </c>
      <c r="B168">
        <v>0.76315</v>
      </c>
      <c r="C168">
        <f t="shared" ref="C168:C231" si="8">STDEV(B68:B168)</f>
        <v>1.2499655321980557E-2</v>
      </c>
      <c r="F168" s="1">
        <v>41803</v>
      </c>
      <c r="G168">
        <v>0.47970000000000002</v>
      </c>
      <c r="H168">
        <f t="shared" si="6"/>
        <v>1.8551395720223237E-2</v>
      </c>
      <c r="L168" s="1">
        <v>41803</v>
      </c>
      <c r="M168">
        <v>119.8125</v>
      </c>
      <c r="N168">
        <f t="shared" si="7"/>
        <v>0.87727738570163227</v>
      </c>
      <c r="Q168" s="1">
        <v>41803</v>
      </c>
      <c r="R168">
        <v>2782.75</v>
      </c>
      <c r="S168">
        <f t="shared" ref="S168:S231" si="9">STDEV(R68:R168)</f>
        <v>64.471016590387507</v>
      </c>
      <c r="U168" s="1"/>
      <c r="V168" s="1">
        <v>41728</v>
      </c>
      <c r="W168">
        <v>6973.5297849999997</v>
      </c>
      <c r="X168">
        <f t="shared" ref="X168:X231" si="10">STDEV(W68:W168)</f>
        <v>2638.113032820052</v>
      </c>
      <c r="AA168" s="1">
        <v>41804</v>
      </c>
      <c r="AB168">
        <v>1278.8</v>
      </c>
      <c r="AC168">
        <f t="shared" ref="AC168:AC231" si="11">STDEV(AB68:AB168)</f>
        <v>19.029475822061489</v>
      </c>
      <c r="AF168" s="1">
        <v>41804</v>
      </c>
      <c r="AG168">
        <v>3.1315</v>
      </c>
      <c r="AH168">
        <f t="shared" ref="AH168:AH231" si="12">STDEV(AG68:AG168)</f>
        <v>7.2249192788472444E-2</v>
      </c>
      <c r="AJ168" s="1"/>
      <c r="AK168" s="1">
        <v>41804</v>
      </c>
      <c r="AL168">
        <v>361</v>
      </c>
      <c r="AM168">
        <f t="shared" ref="AM168:AM231" si="13">STDEV(AL68:AL168)</f>
        <v>13.420293208495121</v>
      </c>
      <c r="AP168" s="1"/>
    </row>
    <row r="169" spans="1:42" x14ac:dyDescent="0.2">
      <c r="A169" s="1">
        <v>41804</v>
      </c>
      <c r="B169">
        <v>0.75814999999999999</v>
      </c>
      <c r="C169">
        <f t="shared" si="8"/>
        <v>1.2589542198677332E-2</v>
      </c>
      <c r="F169" s="1">
        <v>41804</v>
      </c>
      <c r="G169">
        <v>0.48399999999999999</v>
      </c>
      <c r="H169">
        <f t="shared" ref="H169:H232" si="14">STDEV(G69:G169)</f>
        <v>1.9027404728261536E-2</v>
      </c>
      <c r="L169" s="1">
        <v>41804</v>
      </c>
      <c r="M169">
        <v>119.890625</v>
      </c>
      <c r="N169">
        <f t="shared" ref="N169:N232" si="15">STDEV(M69:M169)</f>
        <v>0.85955193385604545</v>
      </c>
      <c r="Q169" s="1">
        <v>41804</v>
      </c>
      <c r="R169">
        <v>2776.5</v>
      </c>
      <c r="S169">
        <f t="shared" si="9"/>
        <v>63.586849861017072</v>
      </c>
      <c r="U169" s="1"/>
      <c r="V169" s="1">
        <v>41729</v>
      </c>
      <c r="W169">
        <v>6844.2299800000001</v>
      </c>
      <c r="X169">
        <f t="shared" si="10"/>
        <v>2625.8331487939658</v>
      </c>
      <c r="AA169" s="1">
        <v>41807</v>
      </c>
      <c r="AB169">
        <v>1276.7</v>
      </c>
      <c r="AC169">
        <f t="shared" si="11"/>
        <v>19.615784619591384</v>
      </c>
      <c r="AF169" s="1">
        <v>41807</v>
      </c>
      <c r="AG169">
        <v>3.1135000000000002</v>
      </c>
      <c r="AH169">
        <f t="shared" si="12"/>
        <v>7.1918008168955161E-2</v>
      </c>
      <c r="AJ169" s="1"/>
      <c r="AK169" s="1">
        <v>41807</v>
      </c>
      <c r="AL169">
        <v>355.75</v>
      </c>
      <c r="AM169">
        <f t="shared" si="13"/>
        <v>13.330587640148622</v>
      </c>
      <c r="AP169" s="1"/>
    </row>
    <row r="170" spans="1:42" x14ac:dyDescent="0.2">
      <c r="A170" s="1">
        <v>41807</v>
      </c>
      <c r="B170">
        <v>0.75749999999999995</v>
      </c>
      <c r="C170">
        <f t="shared" si="8"/>
        <v>1.2648232334524808E-2</v>
      </c>
      <c r="F170" s="1">
        <v>41807</v>
      </c>
      <c r="G170">
        <v>0.48159999999999997</v>
      </c>
      <c r="H170">
        <f t="shared" si="14"/>
        <v>1.9535460826480916E-2</v>
      </c>
      <c r="L170" s="1">
        <v>41807</v>
      </c>
      <c r="M170">
        <v>119.953125</v>
      </c>
      <c r="N170">
        <f t="shared" si="15"/>
        <v>0.83301882730586574</v>
      </c>
      <c r="Q170" s="1">
        <v>41807</v>
      </c>
      <c r="R170">
        <v>2778.25</v>
      </c>
      <c r="S170">
        <f t="shared" si="9"/>
        <v>62.647721268997628</v>
      </c>
      <c r="U170" s="1"/>
      <c r="V170" s="1">
        <v>41730</v>
      </c>
      <c r="W170">
        <v>7083.7998049999997</v>
      </c>
      <c r="X170">
        <f t="shared" si="10"/>
        <v>2636.7896740996753</v>
      </c>
      <c r="AA170" s="1">
        <v>41808</v>
      </c>
      <c r="AB170">
        <v>1272.8</v>
      </c>
      <c r="AC170">
        <f t="shared" si="11"/>
        <v>20.202323817829726</v>
      </c>
      <c r="AF170" s="1">
        <v>41808</v>
      </c>
      <c r="AG170">
        <v>3.06</v>
      </c>
      <c r="AH170">
        <f t="shared" si="12"/>
        <v>7.2100334131113289E-2</v>
      </c>
      <c r="AJ170" s="1"/>
      <c r="AK170" s="1">
        <v>41808</v>
      </c>
      <c r="AL170">
        <v>353.75</v>
      </c>
      <c r="AM170">
        <f t="shared" si="13"/>
        <v>13.373221173466606</v>
      </c>
      <c r="AP170" s="1"/>
    </row>
    <row r="171" spans="1:42" x14ac:dyDescent="0.2">
      <c r="A171" s="1">
        <v>41808</v>
      </c>
      <c r="B171">
        <v>0.75309999999999999</v>
      </c>
      <c r="C171">
        <f t="shared" si="8"/>
        <v>1.2686278780908559E-2</v>
      </c>
      <c r="F171" s="1">
        <v>41808</v>
      </c>
      <c r="G171">
        <v>0.48499999999999999</v>
      </c>
      <c r="H171">
        <f t="shared" si="14"/>
        <v>1.9905905835422639E-2</v>
      </c>
      <c r="L171" s="1">
        <v>41808</v>
      </c>
      <c r="M171">
        <v>120.125</v>
      </c>
      <c r="N171">
        <f t="shared" si="15"/>
        <v>0.81063392429647085</v>
      </c>
      <c r="Q171" s="1">
        <v>41808</v>
      </c>
      <c r="R171">
        <v>2766.25</v>
      </c>
      <c r="S171">
        <f t="shared" si="9"/>
        <v>61.511154908827905</v>
      </c>
      <c r="U171" s="1"/>
      <c r="V171" s="1">
        <v>41731</v>
      </c>
      <c r="W171">
        <v>7456.1098629999997</v>
      </c>
      <c r="X171">
        <f t="shared" si="10"/>
        <v>2629.5861632091323</v>
      </c>
      <c r="AA171" s="1">
        <v>41809</v>
      </c>
      <c r="AB171">
        <v>1271.5</v>
      </c>
      <c r="AC171">
        <f t="shared" si="11"/>
        <v>20.518106525232163</v>
      </c>
      <c r="AF171" s="1">
        <v>41809</v>
      </c>
      <c r="AG171">
        <v>3.0505</v>
      </c>
      <c r="AH171">
        <f t="shared" si="12"/>
        <v>7.1649165410634111E-2</v>
      </c>
      <c r="AJ171" s="1"/>
      <c r="AK171" s="1">
        <v>41809</v>
      </c>
      <c r="AL171">
        <v>354</v>
      </c>
      <c r="AM171">
        <f t="shared" si="13"/>
        <v>13.392393843943179</v>
      </c>
      <c r="AP171" s="1"/>
    </row>
    <row r="172" spans="1:42" x14ac:dyDescent="0.2">
      <c r="A172" s="1">
        <v>41809</v>
      </c>
      <c r="B172">
        <v>0.752</v>
      </c>
      <c r="C172">
        <f t="shared" si="8"/>
        <v>1.2765206462866316E-2</v>
      </c>
      <c r="F172" s="1">
        <v>41809</v>
      </c>
      <c r="G172">
        <v>0.4889</v>
      </c>
      <c r="H172">
        <f t="shared" si="14"/>
        <v>2.0203709736796187E-2</v>
      </c>
      <c r="L172" s="1">
        <v>41809</v>
      </c>
      <c r="M172">
        <v>119.96875</v>
      </c>
      <c r="N172">
        <f t="shared" si="15"/>
        <v>0.78218517667067855</v>
      </c>
      <c r="Q172" s="1">
        <v>41809</v>
      </c>
      <c r="R172">
        <v>2770.75</v>
      </c>
      <c r="S172">
        <f t="shared" si="9"/>
        <v>60.356161964862501</v>
      </c>
      <c r="U172" s="1"/>
      <c r="V172" s="1">
        <v>41732</v>
      </c>
      <c r="W172">
        <v>6853.8398440000001</v>
      </c>
      <c r="X172">
        <f t="shared" si="10"/>
        <v>2639.1185751189837</v>
      </c>
      <c r="AA172" s="1">
        <v>41810</v>
      </c>
      <c r="AB172">
        <v>1268.3</v>
      </c>
      <c r="AC172">
        <f t="shared" si="11"/>
        <v>21.060352162499328</v>
      </c>
      <c r="AF172" s="1">
        <v>41810</v>
      </c>
      <c r="AG172">
        <v>3.0289999999999999</v>
      </c>
      <c r="AH172">
        <f t="shared" si="12"/>
        <v>7.1477258338551036E-2</v>
      </c>
      <c r="AJ172" s="1"/>
      <c r="AK172" s="1">
        <v>41810</v>
      </c>
      <c r="AL172">
        <v>357.5</v>
      </c>
      <c r="AM172">
        <f t="shared" si="13"/>
        <v>13.366147019190455</v>
      </c>
      <c r="AP172" s="1"/>
    </row>
    <row r="173" spans="1:42" x14ac:dyDescent="0.2">
      <c r="A173" s="1">
        <v>41810</v>
      </c>
      <c r="B173">
        <v>0.75265000000000004</v>
      </c>
      <c r="C173">
        <f t="shared" si="8"/>
        <v>1.2713664473960121E-2</v>
      </c>
      <c r="F173" s="1">
        <v>41810</v>
      </c>
      <c r="G173">
        <v>0.49209999999999998</v>
      </c>
      <c r="H173">
        <f t="shared" si="14"/>
        <v>2.0421293294059031E-2</v>
      </c>
      <c r="L173" s="1">
        <v>41810</v>
      </c>
      <c r="M173">
        <v>119.828125</v>
      </c>
      <c r="N173">
        <f t="shared" si="15"/>
        <v>0.76281454009912109</v>
      </c>
      <c r="Q173" s="1">
        <v>41810</v>
      </c>
      <c r="R173">
        <v>2751.25</v>
      </c>
      <c r="S173">
        <f t="shared" si="9"/>
        <v>58.148973071817267</v>
      </c>
      <c r="U173" s="1"/>
      <c r="V173" s="1">
        <v>41733</v>
      </c>
      <c r="W173">
        <v>6811.4702150000003</v>
      </c>
      <c r="X173">
        <f t="shared" si="10"/>
        <v>2646.0848445101446</v>
      </c>
      <c r="AA173" s="1">
        <v>41811</v>
      </c>
      <c r="AB173">
        <v>1270</v>
      </c>
      <c r="AC173">
        <f t="shared" si="11"/>
        <v>21.481908772136215</v>
      </c>
      <c r="AF173" s="1">
        <v>41811</v>
      </c>
      <c r="AG173">
        <v>3.0325000000000002</v>
      </c>
      <c r="AH173">
        <f t="shared" si="12"/>
        <v>7.1520587556622078E-2</v>
      </c>
      <c r="AJ173" s="1"/>
      <c r="AK173" s="1">
        <v>41811</v>
      </c>
      <c r="AL173">
        <v>357.25</v>
      </c>
      <c r="AM173">
        <f t="shared" si="13"/>
        <v>13.382905269983292</v>
      </c>
      <c r="AP173" s="1"/>
    </row>
    <row r="174" spans="1:42" x14ac:dyDescent="0.2">
      <c r="A174" s="1">
        <v>41811</v>
      </c>
      <c r="B174">
        <v>0.75480000000000003</v>
      </c>
      <c r="C174">
        <f t="shared" si="8"/>
        <v>1.2629948378342803E-2</v>
      </c>
      <c r="F174" s="1">
        <v>41811</v>
      </c>
      <c r="G174">
        <v>0.49769999999999998</v>
      </c>
      <c r="H174">
        <f t="shared" si="14"/>
        <v>2.0559737930294163E-2</v>
      </c>
      <c r="L174" s="1">
        <v>41811</v>
      </c>
      <c r="M174">
        <v>119.875</v>
      </c>
      <c r="N174">
        <f t="shared" si="15"/>
        <v>0.7470480013190266</v>
      </c>
      <c r="Q174" s="1">
        <v>41811</v>
      </c>
      <c r="R174">
        <v>2756.5</v>
      </c>
      <c r="S174">
        <f t="shared" si="9"/>
        <v>56.480140643669714</v>
      </c>
      <c r="U174" s="1"/>
      <c r="V174" s="1">
        <v>41734</v>
      </c>
      <c r="W174">
        <v>6636.3198240000002</v>
      </c>
      <c r="X174">
        <f t="shared" si="10"/>
        <v>2618.1686781543299</v>
      </c>
      <c r="AA174" s="1">
        <v>41814</v>
      </c>
      <c r="AB174">
        <v>1266.4000000000001</v>
      </c>
      <c r="AC174">
        <f t="shared" si="11"/>
        <v>22.082415852610897</v>
      </c>
      <c r="AF174" s="1">
        <v>41814</v>
      </c>
      <c r="AG174">
        <v>2.9914999999999998</v>
      </c>
      <c r="AH174">
        <f t="shared" si="12"/>
        <v>7.2070710258937534E-2</v>
      </c>
      <c r="AJ174" s="1"/>
      <c r="AK174" s="1">
        <v>41814</v>
      </c>
      <c r="AL174">
        <v>349.75</v>
      </c>
      <c r="AM174">
        <f t="shared" si="13"/>
        <v>13.589182870544827</v>
      </c>
      <c r="AP174" s="1"/>
    </row>
    <row r="175" spans="1:42" x14ac:dyDescent="0.2">
      <c r="A175" s="1">
        <v>41814</v>
      </c>
      <c r="B175">
        <v>0.75285000000000002</v>
      </c>
      <c r="C175">
        <f t="shared" si="8"/>
        <v>1.2553090503462434E-2</v>
      </c>
      <c r="F175" s="1">
        <v>41814</v>
      </c>
      <c r="G175">
        <v>0.49919999999999998</v>
      </c>
      <c r="H175">
        <f t="shared" si="14"/>
        <v>2.0691553832421578E-2</v>
      </c>
      <c r="L175" s="1">
        <v>41814</v>
      </c>
      <c r="M175">
        <v>119.984375</v>
      </c>
      <c r="N175">
        <f t="shared" si="15"/>
        <v>0.73417458293243154</v>
      </c>
      <c r="Q175" s="1">
        <v>41814</v>
      </c>
      <c r="R175">
        <v>2722.5</v>
      </c>
      <c r="S175">
        <f t="shared" si="9"/>
        <v>55.256768659353106</v>
      </c>
      <c r="U175" s="1"/>
      <c r="V175" s="1">
        <v>41735</v>
      </c>
      <c r="W175">
        <v>6911.0898440000001</v>
      </c>
      <c r="X175">
        <f t="shared" si="10"/>
        <v>2588.1877363279787</v>
      </c>
      <c r="AA175" s="1">
        <v>41815</v>
      </c>
      <c r="AB175">
        <v>1260.3</v>
      </c>
      <c r="AC175">
        <f t="shared" si="11"/>
        <v>22.813549235358099</v>
      </c>
      <c r="AF175" s="1">
        <v>41815</v>
      </c>
      <c r="AG175">
        <v>3</v>
      </c>
      <c r="AH175">
        <f t="shared" si="12"/>
        <v>7.2411928411261275E-2</v>
      </c>
      <c r="AJ175" s="1"/>
      <c r="AK175" s="1">
        <v>41815</v>
      </c>
      <c r="AL175">
        <v>352</v>
      </c>
      <c r="AM175">
        <f t="shared" si="13"/>
        <v>13.747381388813833</v>
      </c>
      <c r="AP175" s="1"/>
    </row>
    <row r="176" spans="1:42" x14ac:dyDescent="0.2">
      <c r="A176" s="1">
        <v>41815</v>
      </c>
      <c r="B176">
        <v>0.75270000000000004</v>
      </c>
      <c r="C176">
        <f t="shared" si="8"/>
        <v>1.2414246726329316E-2</v>
      </c>
      <c r="F176" s="1">
        <v>41815</v>
      </c>
      <c r="G176">
        <v>0.50070000000000003</v>
      </c>
      <c r="H176">
        <f t="shared" si="14"/>
        <v>2.078135521934206E-2</v>
      </c>
      <c r="L176" s="1">
        <v>41815</v>
      </c>
      <c r="M176">
        <v>120</v>
      </c>
      <c r="N176">
        <f t="shared" si="15"/>
        <v>0.71970186916283918</v>
      </c>
      <c r="Q176" s="1">
        <v>41815</v>
      </c>
      <c r="R176">
        <v>2724.25</v>
      </c>
      <c r="S176">
        <f t="shared" si="9"/>
        <v>53.926117292436544</v>
      </c>
      <c r="U176" s="1"/>
      <c r="V176" s="1">
        <v>41736</v>
      </c>
      <c r="W176">
        <v>7023.5200199999999</v>
      </c>
      <c r="X176">
        <f t="shared" si="10"/>
        <v>2576.5542731119021</v>
      </c>
      <c r="AA176" s="1">
        <v>41816</v>
      </c>
      <c r="AB176">
        <v>1252.3</v>
      </c>
      <c r="AC176">
        <f t="shared" si="11"/>
        <v>23.639163108270697</v>
      </c>
      <c r="AF176" s="1">
        <v>41816</v>
      </c>
      <c r="AG176">
        <v>2.9904999999999999</v>
      </c>
      <c r="AH176">
        <f t="shared" si="12"/>
        <v>7.2697811058334283E-2</v>
      </c>
      <c r="AJ176" s="1"/>
      <c r="AK176" s="1">
        <v>41816</v>
      </c>
      <c r="AL176">
        <v>352.25</v>
      </c>
      <c r="AM176">
        <f t="shared" si="13"/>
        <v>13.901507326207257</v>
      </c>
      <c r="AP176" s="1"/>
    </row>
    <row r="177" spans="1:42" x14ac:dyDescent="0.2">
      <c r="A177" s="1">
        <v>41816</v>
      </c>
      <c r="B177">
        <v>0.74875000000000003</v>
      </c>
      <c r="C177">
        <f t="shared" si="8"/>
        <v>1.2243114330710608E-2</v>
      </c>
      <c r="F177" s="1">
        <v>41816</v>
      </c>
      <c r="G177">
        <v>0.49380000000000002</v>
      </c>
      <c r="H177">
        <f t="shared" si="14"/>
        <v>2.0885016468063587E-2</v>
      </c>
      <c r="L177" s="1">
        <v>41816</v>
      </c>
      <c r="M177">
        <v>120.390625</v>
      </c>
      <c r="N177">
        <f t="shared" si="15"/>
        <v>0.71446852217796675</v>
      </c>
      <c r="Q177" s="1">
        <v>41816</v>
      </c>
      <c r="R177">
        <v>2705.75</v>
      </c>
      <c r="S177">
        <f t="shared" si="9"/>
        <v>52.562040428995964</v>
      </c>
      <c r="U177" s="1"/>
      <c r="V177" s="1">
        <v>41737</v>
      </c>
      <c r="W177">
        <v>6770.7299800000001</v>
      </c>
      <c r="X177">
        <f t="shared" si="10"/>
        <v>2565.168426866614</v>
      </c>
      <c r="AA177" s="1">
        <v>41817</v>
      </c>
      <c r="AB177">
        <v>1249.5</v>
      </c>
      <c r="AC177">
        <f t="shared" si="11"/>
        <v>24.410061703313069</v>
      </c>
      <c r="AF177" s="1">
        <v>41817</v>
      </c>
      <c r="AG177">
        <v>2.9485000000000001</v>
      </c>
      <c r="AH177">
        <f t="shared" si="12"/>
        <v>7.3474980250234023E-2</v>
      </c>
      <c r="AJ177" s="1"/>
      <c r="AK177" s="1">
        <v>41817</v>
      </c>
      <c r="AL177">
        <v>345.5</v>
      </c>
      <c r="AM177">
        <f t="shared" si="13"/>
        <v>14.194309276663805</v>
      </c>
      <c r="AP177" s="1"/>
    </row>
    <row r="178" spans="1:42" x14ac:dyDescent="0.2">
      <c r="A178" s="1">
        <v>41817</v>
      </c>
      <c r="B178">
        <v>0.755</v>
      </c>
      <c r="C178">
        <f t="shared" si="8"/>
        <v>1.2180397293102626E-2</v>
      </c>
      <c r="F178" s="1">
        <v>41817</v>
      </c>
      <c r="G178">
        <v>0.50549999999999995</v>
      </c>
      <c r="H178">
        <f t="shared" si="14"/>
        <v>2.0898254084070665E-2</v>
      </c>
      <c r="L178" s="1">
        <v>41817</v>
      </c>
      <c r="M178">
        <v>120.234375</v>
      </c>
      <c r="N178">
        <f t="shared" si="15"/>
        <v>0.71186377138242307</v>
      </c>
      <c r="Q178" s="1">
        <v>41817</v>
      </c>
      <c r="R178">
        <v>2720.5</v>
      </c>
      <c r="S178">
        <f t="shared" si="9"/>
        <v>52.304845557671626</v>
      </c>
      <c r="U178" s="1"/>
      <c r="V178" s="1">
        <v>41738</v>
      </c>
      <c r="W178">
        <v>6834.7597660000001</v>
      </c>
      <c r="X178">
        <f t="shared" si="10"/>
        <v>2574.2018411284225</v>
      </c>
      <c r="AA178" s="1">
        <v>41818</v>
      </c>
      <c r="AB178">
        <v>1254.2</v>
      </c>
      <c r="AC178">
        <f t="shared" si="11"/>
        <v>25.192441572018211</v>
      </c>
      <c r="AF178" s="1">
        <v>41818</v>
      </c>
      <c r="AG178">
        <v>2.9550000000000001</v>
      </c>
      <c r="AH178">
        <f t="shared" si="12"/>
        <v>7.4489578312860155E-2</v>
      </c>
      <c r="AJ178" s="1"/>
      <c r="AK178" s="1">
        <v>41818</v>
      </c>
      <c r="AL178">
        <v>350</v>
      </c>
      <c r="AM178">
        <f t="shared" si="13"/>
        <v>14.34937384358531</v>
      </c>
      <c r="AP178" s="1"/>
    </row>
    <row r="179" spans="1:42" x14ac:dyDescent="0.2">
      <c r="A179" s="1">
        <v>41818</v>
      </c>
      <c r="B179">
        <v>0.76190000000000002</v>
      </c>
      <c r="C179">
        <f t="shared" si="8"/>
        <v>1.2132648470589227E-2</v>
      </c>
      <c r="F179" s="1">
        <v>41818</v>
      </c>
      <c r="G179">
        <v>0.502</v>
      </c>
      <c r="H179">
        <f t="shared" si="14"/>
        <v>2.0969304865318106E-2</v>
      </c>
      <c r="L179" s="1">
        <v>41818</v>
      </c>
      <c r="M179">
        <v>120.125</v>
      </c>
      <c r="N179">
        <f t="shared" si="15"/>
        <v>0.68931673076047673</v>
      </c>
      <c r="Q179" s="1">
        <v>41818</v>
      </c>
      <c r="R179">
        <v>2720.75</v>
      </c>
      <c r="S179">
        <f t="shared" si="9"/>
        <v>51.690423687469412</v>
      </c>
      <c r="U179" s="1"/>
      <c r="V179" s="1">
        <v>41739</v>
      </c>
      <c r="W179">
        <v>6968.3198240000002</v>
      </c>
      <c r="X179">
        <f t="shared" si="10"/>
        <v>2564.261629038127</v>
      </c>
      <c r="AA179" s="1">
        <v>41821</v>
      </c>
      <c r="AB179">
        <v>1242.8</v>
      </c>
      <c r="AC179">
        <f t="shared" si="11"/>
        <v>26.160207199086297</v>
      </c>
      <c r="AF179" s="1">
        <v>41821</v>
      </c>
      <c r="AG179">
        <v>2.9315000000000002</v>
      </c>
      <c r="AH179">
        <f t="shared" si="12"/>
        <v>7.5796995355690025E-2</v>
      </c>
      <c r="AJ179" s="1"/>
      <c r="AK179" s="1">
        <v>41821</v>
      </c>
      <c r="AL179">
        <v>338.25</v>
      </c>
      <c r="AM179">
        <f t="shared" si="13"/>
        <v>14.839079059252049</v>
      </c>
      <c r="AP179" s="1"/>
    </row>
    <row r="180" spans="1:42" x14ac:dyDescent="0.2">
      <c r="A180" s="1">
        <v>41821</v>
      </c>
      <c r="B180">
        <v>0.75914999999999999</v>
      </c>
      <c r="C180">
        <f t="shared" si="8"/>
        <v>1.2055749809337721E-2</v>
      </c>
      <c r="F180" s="1">
        <v>41821</v>
      </c>
      <c r="G180">
        <v>0.49759999999999999</v>
      </c>
      <c r="H180">
        <f t="shared" si="14"/>
        <v>2.1065936654436068E-2</v>
      </c>
      <c r="L180" s="1">
        <v>41821</v>
      </c>
      <c r="M180">
        <v>120.046875</v>
      </c>
      <c r="N180">
        <f t="shared" si="15"/>
        <v>0.68149269140885727</v>
      </c>
      <c r="Q180" s="1">
        <v>41821</v>
      </c>
      <c r="R180">
        <v>2726.75</v>
      </c>
      <c r="S180">
        <f t="shared" si="9"/>
        <v>51.710247083777766</v>
      </c>
      <c r="U180" s="1"/>
      <c r="V180" s="1">
        <v>41740</v>
      </c>
      <c r="W180">
        <v>7889.25</v>
      </c>
      <c r="X180">
        <f t="shared" si="10"/>
        <v>2550.0445796824688</v>
      </c>
      <c r="AA180" s="1">
        <v>41822</v>
      </c>
      <c r="AB180">
        <v>1254</v>
      </c>
      <c r="AC180">
        <f t="shared" si="11"/>
        <v>26.879788549380855</v>
      </c>
      <c r="AF180" s="1">
        <v>41822</v>
      </c>
      <c r="AG180">
        <v>2.9055</v>
      </c>
      <c r="AH180">
        <f t="shared" si="12"/>
        <v>7.7322632233037328E-2</v>
      </c>
      <c r="AJ180" s="1"/>
      <c r="AK180" s="1">
        <v>41822</v>
      </c>
      <c r="AL180">
        <v>343.25</v>
      </c>
      <c r="AM180">
        <f t="shared" si="13"/>
        <v>15.200833744721161</v>
      </c>
      <c r="AP180" s="1"/>
    </row>
    <row r="181" spans="1:42" x14ac:dyDescent="0.2">
      <c r="A181" s="1">
        <v>41822</v>
      </c>
      <c r="B181">
        <v>0.7621</v>
      </c>
      <c r="C181">
        <f t="shared" si="8"/>
        <v>1.2005224584602013E-2</v>
      </c>
      <c r="F181" s="1">
        <v>41822</v>
      </c>
      <c r="G181">
        <v>0.50960000000000005</v>
      </c>
      <c r="H181">
        <f t="shared" si="14"/>
        <v>2.1068395550898247E-2</v>
      </c>
      <c r="L181" s="1">
        <v>41822</v>
      </c>
      <c r="M181">
        <v>120.359375</v>
      </c>
      <c r="N181">
        <f t="shared" si="15"/>
        <v>0.67584611035532782</v>
      </c>
      <c r="Q181" s="1">
        <v>41822</v>
      </c>
      <c r="R181">
        <v>2713.25</v>
      </c>
      <c r="S181">
        <f t="shared" si="9"/>
        <v>51.596297669196346</v>
      </c>
      <c r="U181" s="1"/>
      <c r="V181" s="1">
        <v>41741</v>
      </c>
      <c r="W181">
        <v>7895.9599609999996</v>
      </c>
      <c r="X181">
        <f t="shared" si="10"/>
        <v>2511.9756994545041</v>
      </c>
      <c r="AA181" s="1">
        <v>41824</v>
      </c>
      <c r="AB181">
        <v>1258.8</v>
      </c>
      <c r="AC181">
        <f t="shared" si="11"/>
        <v>27.470161521775957</v>
      </c>
      <c r="AF181" s="1">
        <v>41824</v>
      </c>
      <c r="AG181">
        <v>2.8180000000000001</v>
      </c>
      <c r="AH181">
        <f t="shared" si="12"/>
        <v>8.1953593183237333E-2</v>
      </c>
      <c r="AJ181" s="1"/>
      <c r="AK181" s="1">
        <v>41824</v>
      </c>
      <c r="AL181">
        <v>342.5</v>
      </c>
      <c r="AM181">
        <f t="shared" si="13"/>
        <v>15.568622448710583</v>
      </c>
      <c r="AP181" s="1"/>
    </row>
    <row r="182" spans="1:42" x14ac:dyDescent="0.2">
      <c r="A182" s="1">
        <v>41824</v>
      </c>
      <c r="B182">
        <v>0.76249999999999996</v>
      </c>
      <c r="C182">
        <f t="shared" si="8"/>
        <v>1.1974922972529708E-2</v>
      </c>
      <c r="F182" s="1">
        <v>41824</v>
      </c>
      <c r="G182">
        <v>0.51929999999999998</v>
      </c>
      <c r="H182">
        <f t="shared" si="14"/>
        <v>2.105430037679799E-2</v>
      </c>
      <c r="L182" s="1">
        <v>41824</v>
      </c>
      <c r="M182">
        <v>120.34375</v>
      </c>
      <c r="N182">
        <f t="shared" si="15"/>
        <v>0.66938163442783694</v>
      </c>
      <c r="Q182" s="1">
        <v>41824</v>
      </c>
      <c r="R182">
        <v>2738.5</v>
      </c>
      <c r="S182">
        <f t="shared" si="9"/>
        <v>50.582160642340348</v>
      </c>
      <c r="U182" s="1"/>
      <c r="V182" s="1">
        <v>41742</v>
      </c>
      <c r="W182">
        <v>7986.2402339999999</v>
      </c>
      <c r="X182">
        <f t="shared" si="10"/>
        <v>2466.028475879365</v>
      </c>
      <c r="AA182" s="1">
        <v>41825</v>
      </c>
      <c r="AB182">
        <v>1255.9000000000001</v>
      </c>
      <c r="AC182">
        <f t="shared" si="11"/>
        <v>28.090932711895139</v>
      </c>
      <c r="AF182" s="1">
        <v>41825</v>
      </c>
      <c r="AG182">
        <v>2.8075000000000001</v>
      </c>
      <c r="AH182">
        <f t="shared" si="12"/>
        <v>8.6558520809637648E-2</v>
      </c>
      <c r="AJ182" s="1"/>
      <c r="AK182" s="1">
        <v>41825</v>
      </c>
      <c r="AL182">
        <v>350.75</v>
      </c>
      <c r="AM182">
        <f t="shared" si="13"/>
        <v>15.727779390443375</v>
      </c>
      <c r="AP182" s="1"/>
    </row>
    <row r="183" spans="1:42" x14ac:dyDescent="0.2">
      <c r="A183" s="1">
        <v>41825</v>
      </c>
      <c r="B183">
        <v>0.76475000000000004</v>
      </c>
      <c r="C183">
        <f t="shared" si="8"/>
        <v>1.1887668042351642E-2</v>
      </c>
      <c r="F183" s="1">
        <v>41825</v>
      </c>
      <c r="G183">
        <v>0.52370000000000005</v>
      </c>
      <c r="H183">
        <f t="shared" si="14"/>
        <v>2.102995798077751E-2</v>
      </c>
      <c r="L183" s="1">
        <v>41825</v>
      </c>
      <c r="M183">
        <v>120.375</v>
      </c>
      <c r="N183">
        <f t="shared" si="15"/>
        <v>0.66475355350434828</v>
      </c>
      <c r="Q183" s="1">
        <v>41825</v>
      </c>
      <c r="R183">
        <v>2762.5</v>
      </c>
      <c r="S183">
        <f t="shared" si="9"/>
        <v>50.191708468729196</v>
      </c>
      <c r="U183" s="1"/>
      <c r="V183" s="1">
        <v>41743</v>
      </c>
      <c r="W183">
        <v>8329.1103519999997</v>
      </c>
      <c r="X183">
        <f t="shared" si="10"/>
        <v>2405.5174172934071</v>
      </c>
      <c r="AA183" s="1">
        <v>41828</v>
      </c>
      <c r="AB183">
        <v>1258.3</v>
      </c>
      <c r="AC183">
        <f t="shared" si="11"/>
        <v>28.638140780535903</v>
      </c>
      <c r="AF183" s="1">
        <v>41828</v>
      </c>
      <c r="AG183">
        <v>2.8555000000000001</v>
      </c>
      <c r="AH183">
        <f t="shared" si="12"/>
        <v>8.9324587769538694E-2</v>
      </c>
      <c r="AJ183" s="1"/>
      <c r="AK183" s="1">
        <v>41828</v>
      </c>
      <c r="AL183">
        <v>346</v>
      </c>
      <c r="AM183">
        <f t="shared" si="13"/>
        <v>16.018175783950699</v>
      </c>
      <c r="AP183" s="1"/>
    </row>
    <row r="184" spans="1:42" x14ac:dyDescent="0.2">
      <c r="A184" s="1">
        <v>41828</v>
      </c>
      <c r="B184">
        <v>0.76375000000000004</v>
      </c>
      <c r="C184">
        <f t="shared" si="8"/>
        <v>1.1802027431130147E-2</v>
      </c>
      <c r="F184" s="1">
        <v>41828</v>
      </c>
      <c r="G184">
        <v>0.52080000000000004</v>
      </c>
      <c r="H184">
        <f t="shared" si="14"/>
        <v>2.0977460180955282E-2</v>
      </c>
      <c r="L184" s="1">
        <v>41828</v>
      </c>
      <c r="M184">
        <v>120.140625</v>
      </c>
      <c r="N184">
        <f t="shared" si="15"/>
        <v>0.66107637064244129</v>
      </c>
      <c r="Q184" s="1">
        <v>41828</v>
      </c>
      <c r="R184">
        <v>2787.25</v>
      </c>
      <c r="S184">
        <f t="shared" si="9"/>
        <v>50.527700593117459</v>
      </c>
      <c r="U184" s="1"/>
      <c r="V184" s="1">
        <v>41744</v>
      </c>
      <c r="W184">
        <v>8058.669922</v>
      </c>
      <c r="X184">
        <f t="shared" si="10"/>
        <v>2290.1836247647334</v>
      </c>
      <c r="AA184" s="1">
        <v>41829</v>
      </c>
      <c r="AB184">
        <v>1255.9000000000001</v>
      </c>
      <c r="AC184">
        <f t="shared" si="11"/>
        <v>29.185653873264311</v>
      </c>
      <c r="AF184" s="1">
        <v>41829</v>
      </c>
      <c r="AG184">
        <v>2.819</v>
      </c>
      <c r="AH184">
        <f t="shared" si="12"/>
        <v>9.3145695520831268E-2</v>
      </c>
      <c r="AJ184" s="1"/>
      <c r="AK184" s="1">
        <v>41829</v>
      </c>
      <c r="AL184">
        <v>339.5</v>
      </c>
      <c r="AM184">
        <f t="shared" si="13"/>
        <v>16.440559375345394</v>
      </c>
      <c r="AP184" s="1"/>
    </row>
    <row r="185" spans="1:42" x14ac:dyDescent="0.2">
      <c r="A185" s="1">
        <v>41829</v>
      </c>
      <c r="B185">
        <v>0.76359999999999995</v>
      </c>
      <c r="C185">
        <f t="shared" si="8"/>
        <v>1.1726640356871439E-2</v>
      </c>
      <c r="F185" s="1">
        <v>41829</v>
      </c>
      <c r="G185">
        <v>0.52769999999999995</v>
      </c>
      <c r="H185">
        <f t="shared" si="14"/>
        <v>2.0937145540076297E-2</v>
      </c>
      <c r="L185" s="1">
        <v>41829</v>
      </c>
      <c r="M185">
        <v>120.1875</v>
      </c>
      <c r="N185">
        <f t="shared" si="15"/>
        <v>0.65481436998812514</v>
      </c>
      <c r="Q185" s="1">
        <v>41829</v>
      </c>
      <c r="R185">
        <v>2786</v>
      </c>
      <c r="S185">
        <f t="shared" si="9"/>
        <v>50.920177778072379</v>
      </c>
      <c r="U185" s="1"/>
      <c r="V185" s="1">
        <v>41745</v>
      </c>
      <c r="W185">
        <v>7902.0898440000001</v>
      </c>
      <c r="X185">
        <f t="shared" si="10"/>
        <v>2162.4680453508322</v>
      </c>
      <c r="AA185" s="1">
        <v>41830</v>
      </c>
      <c r="AB185">
        <v>1241.9000000000001</v>
      </c>
      <c r="AC185">
        <f t="shared" si="11"/>
        <v>29.97418031644813</v>
      </c>
      <c r="AF185" s="1">
        <v>41830</v>
      </c>
      <c r="AG185">
        <v>2.7324999999999999</v>
      </c>
      <c r="AH185">
        <f t="shared" si="12"/>
        <v>9.9142780327611923E-2</v>
      </c>
      <c r="AJ185" s="1"/>
      <c r="AK185" s="1">
        <v>41830</v>
      </c>
      <c r="AL185">
        <v>332.25</v>
      </c>
      <c r="AM185">
        <f t="shared" si="13"/>
        <v>17.033771783962553</v>
      </c>
      <c r="AP185" s="1"/>
    </row>
    <row r="186" spans="1:42" x14ac:dyDescent="0.2">
      <c r="A186" s="1">
        <v>41830</v>
      </c>
      <c r="B186">
        <v>0.75790000000000002</v>
      </c>
      <c r="C186">
        <f t="shared" si="8"/>
        <v>1.1594402392175423E-2</v>
      </c>
      <c r="F186" s="1">
        <v>41830</v>
      </c>
      <c r="G186">
        <v>0.52549999999999997</v>
      </c>
      <c r="H186">
        <f t="shared" si="14"/>
        <v>2.0870901340677105E-2</v>
      </c>
      <c r="L186" s="1">
        <v>41830</v>
      </c>
      <c r="M186">
        <v>120.171875</v>
      </c>
      <c r="N186">
        <f t="shared" si="15"/>
        <v>0.65431701262974051</v>
      </c>
      <c r="Q186" s="1">
        <v>41830</v>
      </c>
      <c r="R186">
        <v>2775.75</v>
      </c>
      <c r="S186">
        <f t="shared" si="9"/>
        <v>51.330866170192159</v>
      </c>
      <c r="U186" s="1"/>
      <c r="V186" s="1">
        <v>41746</v>
      </c>
      <c r="W186">
        <v>8163.419922</v>
      </c>
      <c r="X186">
        <f t="shared" si="10"/>
        <v>2058.1039628538288</v>
      </c>
      <c r="AA186" s="1">
        <v>41831</v>
      </c>
      <c r="AB186">
        <v>1247.7</v>
      </c>
      <c r="AC186">
        <f t="shared" si="11"/>
        <v>30.313841455188211</v>
      </c>
      <c r="AF186" s="1">
        <v>41831</v>
      </c>
      <c r="AG186">
        <v>2.7650000000000001</v>
      </c>
      <c r="AH186">
        <f t="shared" si="12"/>
        <v>0.10276941193615428</v>
      </c>
      <c r="AJ186" s="1"/>
      <c r="AK186" s="1">
        <v>41831</v>
      </c>
      <c r="AL186">
        <v>336.75</v>
      </c>
      <c r="AM186">
        <f t="shared" si="13"/>
        <v>17.495250416290499</v>
      </c>
      <c r="AP186" s="1"/>
    </row>
    <row r="187" spans="1:42" x14ac:dyDescent="0.2">
      <c r="A187" s="1">
        <v>41831</v>
      </c>
      <c r="B187">
        <v>0.76085000000000003</v>
      </c>
      <c r="C187">
        <f t="shared" si="8"/>
        <v>1.1382376772453944E-2</v>
      </c>
      <c r="F187" s="1">
        <v>41831</v>
      </c>
      <c r="G187">
        <v>0.52800000000000002</v>
      </c>
      <c r="H187">
        <f t="shared" si="14"/>
        <v>2.0797462716532149E-2</v>
      </c>
      <c r="L187" s="1">
        <v>41831</v>
      </c>
      <c r="M187">
        <v>120.21875</v>
      </c>
      <c r="N187">
        <f t="shared" si="15"/>
        <v>0.65407853998085774</v>
      </c>
      <c r="Q187" s="1">
        <v>41831</v>
      </c>
      <c r="R187">
        <v>2798.25</v>
      </c>
      <c r="S187">
        <f t="shared" si="9"/>
        <v>52.022645606895018</v>
      </c>
      <c r="U187" s="1"/>
      <c r="V187" s="1">
        <v>41747</v>
      </c>
      <c r="W187">
        <v>8294.3095699999994</v>
      </c>
      <c r="X187">
        <f t="shared" si="10"/>
        <v>1985.4673166377402</v>
      </c>
      <c r="AA187" s="1">
        <v>41832</v>
      </c>
      <c r="AB187">
        <v>1241.8</v>
      </c>
      <c r="AC187">
        <f t="shared" si="11"/>
        <v>30.711072230598838</v>
      </c>
      <c r="AF187" s="1">
        <v>41832</v>
      </c>
      <c r="AG187">
        <v>2.77</v>
      </c>
      <c r="AH187">
        <f t="shared" si="12"/>
        <v>0.10574382668122106</v>
      </c>
      <c r="AJ187" s="1"/>
      <c r="AK187" s="1">
        <v>41832</v>
      </c>
      <c r="AL187">
        <v>332.5</v>
      </c>
      <c r="AM187">
        <f t="shared" si="13"/>
        <v>18.035022309466942</v>
      </c>
      <c r="AP187" s="1"/>
    </row>
    <row r="188" spans="1:42" x14ac:dyDescent="0.2">
      <c r="A188" s="1">
        <v>41832</v>
      </c>
      <c r="B188">
        <v>0.76090000000000002</v>
      </c>
      <c r="C188">
        <f t="shared" si="8"/>
        <v>1.1256167770217674E-2</v>
      </c>
      <c r="F188" s="1">
        <v>41832</v>
      </c>
      <c r="G188">
        <v>0.52759999999999996</v>
      </c>
      <c r="H188">
        <f t="shared" si="14"/>
        <v>2.0710408011432327E-2</v>
      </c>
      <c r="L188" s="1">
        <v>41832</v>
      </c>
      <c r="M188">
        <v>120.390625</v>
      </c>
      <c r="N188">
        <f t="shared" si="15"/>
        <v>0.65316567303124695</v>
      </c>
      <c r="Q188" s="1">
        <v>41832</v>
      </c>
      <c r="R188">
        <v>2804.25</v>
      </c>
      <c r="S188">
        <f t="shared" si="9"/>
        <v>52.792073104522679</v>
      </c>
      <c r="U188" s="1"/>
      <c r="V188" s="1">
        <v>41748</v>
      </c>
      <c r="W188">
        <v>8845.8300780000009</v>
      </c>
      <c r="X188">
        <f t="shared" si="10"/>
        <v>1921.0994175765311</v>
      </c>
      <c r="AA188" s="1">
        <v>41835</v>
      </c>
      <c r="AB188">
        <v>1241</v>
      </c>
      <c r="AC188">
        <f t="shared" si="11"/>
        <v>31.161447999863388</v>
      </c>
      <c r="AF188" s="1">
        <v>41835</v>
      </c>
      <c r="AG188">
        <v>2.7595000000000001</v>
      </c>
      <c r="AH188">
        <f t="shared" si="12"/>
        <v>0.10870055812475696</v>
      </c>
      <c r="AJ188" s="1"/>
      <c r="AK188" s="1">
        <v>41835</v>
      </c>
      <c r="AL188">
        <v>342.5</v>
      </c>
      <c r="AM188">
        <f t="shared" si="13"/>
        <v>18.32925487188216</v>
      </c>
      <c r="AP188" s="1"/>
    </row>
    <row r="189" spans="1:42" x14ac:dyDescent="0.2">
      <c r="A189" s="1">
        <v>41835</v>
      </c>
      <c r="B189">
        <v>0.76190000000000002</v>
      </c>
      <c r="C189">
        <f t="shared" si="8"/>
        <v>1.1209953409606326E-2</v>
      </c>
      <c r="F189" s="1">
        <v>41835</v>
      </c>
      <c r="G189">
        <v>0.53059999999999996</v>
      </c>
      <c r="H189">
        <f t="shared" si="14"/>
        <v>2.0703371849546497E-2</v>
      </c>
      <c r="L189" s="1">
        <v>41835</v>
      </c>
      <c r="M189">
        <v>120.15625</v>
      </c>
      <c r="N189">
        <f t="shared" si="15"/>
        <v>0.65210557047644602</v>
      </c>
      <c r="Q189" s="1">
        <v>41835</v>
      </c>
      <c r="R189">
        <v>2796.5</v>
      </c>
      <c r="S189">
        <f t="shared" si="9"/>
        <v>53.467932579785014</v>
      </c>
      <c r="U189" s="1"/>
      <c r="V189" s="1">
        <v>41749</v>
      </c>
      <c r="W189">
        <v>8895.5800780000009</v>
      </c>
      <c r="X189">
        <f t="shared" si="10"/>
        <v>1841.658330250777</v>
      </c>
      <c r="AA189" s="1">
        <v>41836</v>
      </c>
      <c r="AB189">
        <v>1227.4000000000001</v>
      </c>
      <c r="AC189">
        <f t="shared" si="11"/>
        <v>32.12165166391631</v>
      </c>
      <c r="AF189" s="1">
        <v>41836</v>
      </c>
      <c r="AG189">
        <v>2.7355</v>
      </c>
      <c r="AH189">
        <f t="shared" si="12"/>
        <v>0.11285296137491967</v>
      </c>
      <c r="AJ189" s="1"/>
      <c r="AK189" s="1">
        <v>41836</v>
      </c>
      <c r="AL189">
        <v>346.25</v>
      </c>
      <c r="AM189">
        <f t="shared" si="13"/>
        <v>18.548755662676221</v>
      </c>
      <c r="AP189" s="1"/>
    </row>
    <row r="190" spans="1:42" x14ac:dyDescent="0.2">
      <c r="A190" s="1">
        <v>41836</v>
      </c>
      <c r="B190">
        <v>0.75885000000000002</v>
      </c>
      <c r="C190">
        <f t="shared" si="8"/>
        <v>1.1238700067530975E-2</v>
      </c>
      <c r="F190" s="1">
        <v>41836</v>
      </c>
      <c r="G190">
        <v>0.52769999999999995</v>
      </c>
      <c r="H190">
        <f t="shared" si="14"/>
        <v>2.0693163504925588E-2</v>
      </c>
      <c r="L190" s="1">
        <v>41836</v>
      </c>
      <c r="M190">
        <v>120.125</v>
      </c>
      <c r="N190">
        <f t="shared" si="15"/>
        <v>0.65210557047644602</v>
      </c>
      <c r="Q190" s="1">
        <v>41836</v>
      </c>
      <c r="R190">
        <v>2813</v>
      </c>
      <c r="S190">
        <f t="shared" si="9"/>
        <v>54.382845399651316</v>
      </c>
      <c r="U190" s="1"/>
      <c r="V190" s="1">
        <v>41750</v>
      </c>
      <c r="W190">
        <v>8802.4599610000005</v>
      </c>
      <c r="X190">
        <f t="shared" si="10"/>
        <v>1799.1323936545195</v>
      </c>
      <c r="AA190" s="1">
        <v>41837</v>
      </c>
      <c r="AB190">
        <v>1227.3</v>
      </c>
      <c r="AC190">
        <f t="shared" si="11"/>
        <v>33.054392505688263</v>
      </c>
      <c r="AF190" s="1">
        <v>41837</v>
      </c>
      <c r="AG190">
        <v>2.7549999999999999</v>
      </c>
      <c r="AH190">
        <f t="shared" si="12"/>
        <v>0.11618704129272092</v>
      </c>
      <c r="AJ190" s="1"/>
      <c r="AK190" s="1">
        <v>41837</v>
      </c>
      <c r="AL190">
        <v>347</v>
      </c>
      <c r="AM190">
        <f t="shared" si="13"/>
        <v>18.758991903290614</v>
      </c>
      <c r="AP190" s="1"/>
    </row>
    <row r="191" spans="1:42" x14ac:dyDescent="0.2">
      <c r="A191" s="1">
        <v>41837</v>
      </c>
      <c r="B191">
        <v>0.76</v>
      </c>
      <c r="C191">
        <f t="shared" si="8"/>
        <v>1.1248934184936351E-2</v>
      </c>
      <c r="F191" s="1">
        <v>41837</v>
      </c>
      <c r="G191">
        <v>0.52839999999999998</v>
      </c>
      <c r="H191">
        <f t="shared" si="14"/>
        <v>2.0662494985114965E-2</v>
      </c>
      <c r="L191" s="1">
        <v>41837</v>
      </c>
      <c r="M191">
        <v>120.078125</v>
      </c>
      <c r="N191">
        <f t="shared" si="15"/>
        <v>0.65169576464999956</v>
      </c>
      <c r="Q191" s="1">
        <v>41837</v>
      </c>
      <c r="R191">
        <v>2814.75</v>
      </c>
      <c r="S191">
        <f t="shared" si="9"/>
        <v>55.313161670260676</v>
      </c>
      <c r="U191" s="1"/>
      <c r="V191" s="1">
        <v>41751</v>
      </c>
      <c r="W191">
        <v>8930.8798829999996</v>
      </c>
      <c r="X191">
        <f t="shared" si="10"/>
        <v>1739.7410651866692</v>
      </c>
      <c r="AA191" s="1">
        <v>41838</v>
      </c>
      <c r="AB191">
        <v>1222.5</v>
      </c>
      <c r="AC191">
        <f t="shared" si="11"/>
        <v>33.989415716867391</v>
      </c>
      <c r="AF191" s="1">
        <v>41838</v>
      </c>
      <c r="AG191">
        <v>2.7065000000000001</v>
      </c>
      <c r="AH191">
        <f t="shared" si="12"/>
        <v>0.11987766990801188</v>
      </c>
      <c r="AJ191" s="1"/>
      <c r="AK191" s="1">
        <v>41838</v>
      </c>
      <c r="AL191">
        <v>351.5</v>
      </c>
      <c r="AM191">
        <f t="shared" si="13"/>
        <v>18.898564563856628</v>
      </c>
      <c r="AP191" s="1"/>
    </row>
    <row r="192" spans="1:42" x14ac:dyDescent="0.2">
      <c r="A192" s="1">
        <v>41838</v>
      </c>
      <c r="B192">
        <v>0.75439999999999996</v>
      </c>
      <c r="C192">
        <f t="shared" si="8"/>
        <v>1.1268144026501444E-2</v>
      </c>
      <c r="F192" s="1">
        <v>41838</v>
      </c>
      <c r="G192">
        <v>0.52359999999999995</v>
      </c>
      <c r="H192">
        <f t="shared" si="14"/>
        <v>2.0599573339809208E-2</v>
      </c>
      <c r="L192" s="1">
        <v>41838</v>
      </c>
      <c r="M192">
        <v>120.328125</v>
      </c>
      <c r="N192">
        <f t="shared" si="15"/>
        <v>0.64897912560920201</v>
      </c>
      <c r="Q192" s="1">
        <v>41838</v>
      </c>
      <c r="R192">
        <v>2805</v>
      </c>
      <c r="S192">
        <f t="shared" si="9"/>
        <v>55.959803134318513</v>
      </c>
      <c r="U192" s="1"/>
      <c r="V192" s="1">
        <v>41752</v>
      </c>
      <c r="W192">
        <v>9697.5</v>
      </c>
      <c r="X192">
        <f t="shared" si="10"/>
        <v>1665.7432028297442</v>
      </c>
      <c r="AA192" s="1">
        <v>41839</v>
      </c>
      <c r="AB192">
        <v>1231.9000000000001</v>
      </c>
      <c r="AC192">
        <f t="shared" si="11"/>
        <v>34.648640228195411</v>
      </c>
      <c r="AF192" s="1">
        <v>41839</v>
      </c>
      <c r="AG192">
        <v>2.7435</v>
      </c>
      <c r="AH192">
        <f t="shared" si="12"/>
        <v>0.12266883979815633</v>
      </c>
      <c r="AJ192" s="1"/>
      <c r="AK192" s="1">
        <v>41839</v>
      </c>
      <c r="AL192">
        <v>355</v>
      </c>
      <c r="AM192">
        <f t="shared" si="13"/>
        <v>19.002939780387393</v>
      </c>
      <c r="AP192" s="1"/>
    </row>
    <row r="193" spans="1:42" x14ac:dyDescent="0.2">
      <c r="A193" s="1">
        <v>41839</v>
      </c>
      <c r="B193">
        <v>0.76129999999999998</v>
      </c>
      <c r="C193">
        <f t="shared" si="8"/>
        <v>1.1226536830560026E-2</v>
      </c>
      <c r="F193" s="1">
        <v>41839</v>
      </c>
      <c r="G193">
        <v>0.52280000000000004</v>
      </c>
      <c r="H193">
        <f t="shared" si="14"/>
        <v>2.056039382063014E-2</v>
      </c>
      <c r="L193" s="1">
        <v>41839</v>
      </c>
      <c r="M193">
        <v>120</v>
      </c>
      <c r="N193">
        <f t="shared" si="15"/>
        <v>0.64580483325676419</v>
      </c>
      <c r="Q193" s="1">
        <v>41839</v>
      </c>
      <c r="R193">
        <v>2803.5</v>
      </c>
      <c r="S193">
        <f t="shared" si="9"/>
        <v>56.233858300021801</v>
      </c>
      <c r="U193" s="1"/>
      <c r="V193" s="1">
        <v>41753</v>
      </c>
      <c r="W193">
        <v>8845.7402340000008</v>
      </c>
      <c r="X193">
        <f t="shared" si="10"/>
        <v>1604.5924051916681</v>
      </c>
      <c r="AA193" s="1">
        <v>41842</v>
      </c>
      <c r="AB193">
        <v>1224.5</v>
      </c>
      <c r="AC193">
        <f t="shared" si="11"/>
        <v>35.309246683741122</v>
      </c>
      <c r="AF193" s="1">
        <v>41842</v>
      </c>
      <c r="AG193">
        <v>2.7334999999999998</v>
      </c>
      <c r="AH193">
        <f t="shared" si="12"/>
        <v>0.12559145261639837</v>
      </c>
      <c r="AJ193" s="1"/>
      <c r="AK193" s="1">
        <v>41842</v>
      </c>
      <c r="AL193">
        <v>356.5</v>
      </c>
      <c r="AM193">
        <f t="shared" si="13"/>
        <v>19.098624632975202</v>
      </c>
      <c r="AP193" s="1"/>
    </row>
    <row r="194" spans="1:42" x14ac:dyDescent="0.2">
      <c r="A194" s="1">
        <v>41842</v>
      </c>
      <c r="B194">
        <v>0.75980000000000003</v>
      </c>
      <c r="C194">
        <f t="shared" si="8"/>
        <v>1.1264020855874874E-2</v>
      </c>
      <c r="F194" s="1">
        <v>41842</v>
      </c>
      <c r="G194">
        <v>0.52439999999999998</v>
      </c>
      <c r="H194">
        <f t="shared" si="14"/>
        <v>2.0542228806934161E-2</v>
      </c>
      <c r="L194" s="1">
        <v>41842</v>
      </c>
      <c r="M194">
        <v>119.546875</v>
      </c>
      <c r="N194">
        <f t="shared" si="15"/>
        <v>0.64729237653067384</v>
      </c>
      <c r="Q194" s="1">
        <v>41842</v>
      </c>
      <c r="R194">
        <v>2811.25</v>
      </c>
      <c r="S194">
        <f t="shared" si="9"/>
        <v>56.956753504759916</v>
      </c>
      <c r="U194" s="1"/>
      <c r="V194" s="1">
        <v>41754</v>
      </c>
      <c r="W194">
        <v>9281.5097659999992</v>
      </c>
      <c r="X194">
        <f t="shared" si="10"/>
        <v>1537.6229755220884</v>
      </c>
      <c r="AA194" s="1">
        <v>41843</v>
      </c>
      <c r="AB194">
        <v>1224.5</v>
      </c>
      <c r="AC194">
        <f t="shared" si="11"/>
        <v>36.140435334501589</v>
      </c>
      <c r="AF194" s="1">
        <v>41843</v>
      </c>
      <c r="AG194">
        <v>2.7919999999999998</v>
      </c>
      <c r="AH194">
        <f t="shared" si="12"/>
        <v>0.12747807149808665</v>
      </c>
      <c r="AJ194" s="1"/>
      <c r="AK194" s="1">
        <v>41843</v>
      </c>
      <c r="AL194">
        <v>352.5</v>
      </c>
      <c r="AM194">
        <f t="shared" si="13"/>
        <v>19.244303194596174</v>
      </c>
      <c r="AP194" s="1"/>
    </row>
    <row r="195" spans="1:42" x14ac:dyDescent="0.2">
      <c r="A195" s="1">
        <v>41843</v>
      </c>
      <c r="B195">
        <v>0.76070000000000004</v>
      </c>
      <c r="C195">
        <f t="shared" si="8"/>
        <v>1.1310838554761584E-2</v>
      </c>
      <c r="F195" s="1">
        <v>41843</v>
      </c>
      <c r="G195">
        <v>0.52749999999999997</v>
      </c>
      <c r="H195">
        <f t="shared" si="14"/>
        <v>2.0536151075362181E-2</v>
      </c>
      <c r="L195" s="1">
        <v>41843</v>
      </c>
      <c r="M195">
        <v>119.5625</v>
      </c>
      <c r="N195">
        <f t="shared" si="15"/>
        <v>0.64678938455049095</v>
      </c>
      <c r="Q195" s="1">
        <v>41843</v>
      </c>
      <c r="R195">
        <v>2819</v>
      </c>
      <c r="S195">
        <f t="shared" si="9"/>
        <v>57.877549234962807</v>
      </c>
      <c r="U195" s="1"/>
      <c r="V195" s="1">
        <v>41755</v>
      </c>
      <c r="W195">
        <v>8987.0498050000006</v>
      </c>
      <c r="X195">
        <f t="shared" si="10"/>
        <v>1520.5732558773261</v>
      </c>
      <c r="AA195" s="1">
        <v>41844</v>
      </c>
      <c r="AB195">
        <v>1231.8</v>
      </c>
      <c r="AC195">
        <f t="shared" si="11"/>
        <v>36.756091989995731</v>
      </c>
      <c r="AF195" s="1">
        <v>41844</v>
      </c>
      <c r="AG195">
        <v>2.8435000000000001</v>
      </c>
      <c r="AH195">
        <f t="shared" si="12"/>
        <v>0.12874910477435569</v>
      </c>
      <c r="AJ195" s="1"/>
      <c r="AK195" s="1">
        <v>41844</v>
      </c>
      <c r="AL195">
        <v>358</v>
      </c>
      <c r="AM195">
        <f t="shared" si="13"/>
        <v>19.327341096524012</v>
      </c>
      <c r="AP195" s="1"/>
    </row>
    <row r="196" spans="1:42" x14ac:dyDescent="0.2">
      <c r="A196" s="1">
        <v>41844</v>
      </c>
      <c r="B196">
        <v>0.76705000000000001</v>
      </c>
      <c r="C196">
        <f t="shared" si="8"/>
        <v>1.1306977321044463E-2</v>
      </c>
      <c r="F196" s="1">
        <v>41844</v>
      </c>
      <c r="G196">
        <v>0.53300000000000003</v>
      </c>
      <c r="H196">
        <f t="shared" si="14"/>
        <v>2.0558957094942421E-2</v>
      </c>
      <c r="L196" s="1">
        <v>41844</v>
      </c>
      <c r="M196">
        <v>119.34375</v>
      </c>
      <c r="N196">
        <f t="shared" si="15"/>
        <v>0.64205094411270425</v>
      </c>
      <c r="Q196" s="1">
        <v>41844</v>
      </c>
      <c r="R196">
        <v>2845.25</v>
      </c>
      <c r="S196">
        <f t="shared" si="9"/>
        <v>59.151638808763174</v>
      </c>
      <c r="U196" s="1"/>
      <c r="V196" s="1">
        <v>41756</v>
      </c>
      <c r="W196">
        <v>9348.4804690000001</v>
      </c>
      <c r="X196">
        <f t="shared" si="10"/>
        <v>1507.2924697253809</v>
      </c>
      <c r="AA196" s="1">
        <v>41845</v>
      </c>
      <c r="AB196">
        <v>1222.0999999999999</v>
      </c>
      <c r="AC196">
        <f t="shared" si="11"/>
        <v>37.539471843875262</v>
      </c>
      <c r="AF196" s="1">
        <v>41845</v>
      </c>
      <c r="AG196">
        <v>2.7909999999999999</v>
      </c>
      <c r="AH196">
        <f t="shared" si="12"/>
        <v>0.13082573247349974</v>
      </c>
      <c r="AJ196" s="1"/>
      <c r="AK196" s="1">
        <v>41845</v>
      </c>
      <c r="AL196">
        <v>360</v>
      </c>
      <c r="AM196">
        <f t="shared" si="13"/>
        <v>19.392127370672771</v>
      </c>
      <c r="AP196" s="1"/>
    </row>
    <row r="197" spans="1:42" x14ac:dyDescent="0.2">
      <c r="A197" s="1">
        <v>41845</v>
      </c>
      <c r="B197">
        <v>0.76529999999999998</v>
      </c>
      <c r="C197">
        <f t="shared" si="8"/>
        <v>1.1325856752940096E-2</v>
      </c>
      <c r="F197" s="1">
        <v>41845</v>
      </c>
      <c r="G197">
        <v>0.53510000000000002</v>
      </c>
      <c r="H197">
        <f t="shared" si="14"/>
        <v>2.0591331589619538E-2</v>
      </c>
      <c r="L197" s="1">
        <v>41845</v>
      </c>
      <c r="M197">
        <v>119.3125</v>
      </c>
      <c r="N197">
        <f t="shared" si="15"/>
        <v>0.64298214773915963</v>
      </c>
      <c r="Q197" s="1">
        <v>41845</v>
      </c>
      <c r="R197">
        <v>2840.25</v>
      </c>
      <c r="S197">
        <f t="shared" si="9"/>
        <v>60.313918171907268</v>
      </c>
      <c r="U197" s="1"/>
      <c r="V197" s="1">
        <v>41757</v>
      </c>
      <c r="W197">
        <v>9419.0800780000009</v>
      </c>
      <c r="X197">
        <f t="shared" si="10"/>
        <v>1489.5885880884764</v>
      </c>
      <c r="AA197" s="1">
        <v>41846</v>
      </c>
      <c r="AB197">
        <v>1222.2</v>
      </c>
      <c r="AC197">
        <f t="shared" si="11"/>
        <v>38.269227360850977</v>
      </c>
      <c r="AF197" s="1">
        <v>41846</v>
      </c>
      <c r="AG197">
        <v>2.8029999999999999</v>
      </c>
      <c r="AH197">
        <f t="shared" si="12"/>
        <v>0.13253298188424165</v>
      </c>
      <c r="AJ197" s="1"/>
      <c r="AK197" s="1">
        <v>41846</v>
      </c>
      <c r="AL197">
        <v>361</v>
      </c>
      <c r="AM197">
        <f t="shared" si="13"/>
        <v>19.446277864215489</v>
      </c>
      <c r="AP197" s="1"/>
    </row>
    <row r="198" spans="1:42" x14ac:dyDescent="0.2">
      <c r="A198" s="1">
        <v>41846</v>
      </c>
      <c r="B198">
        <v>0.76644999999999996</v>
      </c>
      <c r="C198">
        <f t="shared" si="8"/>
        <v>1.1341683021596761E-2</v>
      </c>
      <c r="F198" s="1">
        <v>41846</v>
      </c>
      <c r="G198">
        <v>0.53580000000000005</v>
      </c>
      <c r="H198">
        <f t="shared" si="14"/>
        <v>2.0629359401273965E-2</v>
      </c>
      <c r="L198" s="1">
        <v>41846</v>
      </c>
      <c r="M198">
        <v>119.5</v>
      </c>
      <c r="N198">
        <f t="shared" si="15"/>
        <v>0.642525743683793</v>
      </c>
      <c r="Q198" s="1">
        <v>41846</v>
      </c>
      <c r="R198">
        <v>2817.5</v>
      </c>
      <c r="S198">
        <f t="shared" si="9"/>
        <v>61.092831590802689</v>
      </c>
      <c r="U198" s="1"/>
      <c r="V198" s="1">
        <v>41758</v>
      </c>
      <c r="W198">
        <v>9240.5498050000006</v>
      </c>
      <c r="X198">
        <f t="shared" si="10"/>
        <v>1468.9600894778098</v>
      </c>
      <c r="AA198" s="1">
        <v>41849</v>
      </c>
      <c r="AB198">
        <v>1220.3</v>
      </c>
      <c r="AC198">
        <f t="shared" si="11"/>
        <v>38.992578505746977</v>
      </c>
      <c r="AF198" s="1">
        <v>41849</v>
      </c>
      <c r="AG198">
        <v>2.7825000000000002</v>
      </c>
      <c r="AH198">
        <f t="shared" si="12"/>
        <v>0.13454331041057976</v>
      </c>
      <c r="AJ198" s="1"/>
      <c r="AK198" s="1">
        <v>41849</v>
      </c>
      <c r="AL198">
        <v>366.5</v>
      </c>
      <c r="AM198">
        <f t="shared" si="13"/>
        <v>19.463231392490396</v>
      </c>
      <c r="AP198" s="1"/>
    </row>
    <row r="199" spans="1:42" x14ac:dyDescent="0.2">
      <c r="A199" s="1">
        <v>41849</v>
      </c>
      <c r="B199">
        <v>0.76790000000000003</v>
      </c>
      <c r="C199">
        <f t="shared" si="8"/>
        <v>1.1343866336718997E-2</v>
      </c>
      <c r="F199" s="1">
        <v>41849</v>
      </c>
      <c r="G199">
        <v>0.53839999999999999</v>
      </c>
      <c r="H199">
        <f t="shared" si="14"/>
        <v>2.0669807272281657E-2</v>
      </c>
      <c r="L199" s="1">
        <v>41849</v>
      </c>
      <c r="M199">
        <v>119.375</v>
      </c>
      <c r="N199">
        <f t="shared" si="15"/>
        <v>0.64331980452988724</v>
      </c>
      <c r="Q199" s="1">
        <v>41849</v>
      </c>
      <c r="R199">
        <v>2805.25</v>
      </c>
      <c r="S199">
        <f t="shared" si="9"/>
        <v>61.668512894939077</v>
      </c>
      <c r="U199" s="1"/>
      <c r="V199" s="1">
        <v>41759</v>
      </c>
      <c r="W199">
        <v>9119.0097659999992</v>
      </c>
      <c r="X199">
        <f t="shared" si="10"/>
        <v>1419.095105506485</v>
      </c>
      <c r="AA199" s="1">
        <v>41850</v>
      </c>
      <c r="AB199">
        <v>1223.0999999999999</v>
      </c>
      <c r="AC199">
        <f t="shared" si="11"/>
        <v>39.482412984532097</v>
      </c>
      <c r="AF199" s="1">
        <v>41850</v>
      </c>
      <c r="AG199">
        <v>2.8224999999999998</v>
      </c>
      <c r="AH199">
        <f t="shared" si="12"/>
        <v>0.13557566956581046</v>
      </c>
      <c r="AJ199" s="1"/>
      <c r="AK199" s="1">
        <v>41850</v>
      </c>
      <c r="AL199">
        <v>372</v>
      </c>
      <c r="AM199">
        <f t="shared" si="13"/>
        <v>19.463008833972388</v>
      </c>
      <c r="AP199" s="1"/>
    </row>
    <row r="200" spans="1:42" x14ac:dyDescent="0.2">
      <c r="A200" s="1">
        <v>41850</v>
      </c>
      <c r="B200">
        <v>0.76949999999999996</v>
      </c>
      <c r="C200">
        <f t="shared" si="8"/>
        <v>1.1345339580551117E-2</v>
      </c>
      <c r="F200" s="1">
        <v>41850</v>
      </c>
      <c r="G200">
        <v>0.53520000000000001</v>
      </c>
      <c r="H200">
        <f t="shared" si="14"/>
        <v>2.0685215603286705E-2</v>
      </c>
      <c r="L200" s="1">
        <v>41850</v>
      </c>
      <c r="M200">
        <v>119.421875</v>
      </c>
      <c r="N200">
        <f t="shared" si="15"/>
        <v>0.64341816672203578</v>
      </c>
      <c r="Q200" s="1">
        <v>41850</v>
      </c>
      <c r="R200">
        <v>2826</v>
      </c>
      <c r="S200">
        <f t="shared" si="9"/>
        <v>62.538469645839314</v>
      </c>
      <c r="U200" s="1"/>
      <c r="V200" s="1">
        <v>41760</v>
      </c>
      <c r="W200">
        <v>9235.9199219999991</v>
      </c>
      <c r="X200">
        <f t="shared" si="10"/>
        <v>1396.5222142670175</v>
      </c>
      <c r="AA200" s="1">
        <v>41851</v>
      </c>
      <c r="AB200">
        <v>1214.4000000000001</v>
      </c>
      <c r="AC200">
        <f t="shared" si="11"/>
        <v>40.144787660163935</v>
      </c>
      <c r="AF200" s="1">
        <v>41851</v>
      </c>
      <c r="AG200">
        <v>2.7320000000000002</v>
      </c>
      <c r="AH200">
        <f t="shared" si="12"/>
        <v>0.13827909107924802</v>
      </c>
      <c r="AJ200" s="1"/>
      <c r="AK200" s="1">
        <v>41851</v>
      </c>
      <c r="AL200">
        <v>365</v>
      </c>
      <c r="AM200">
        <f t="shared" si="13"/>
        <v>19.464862986651326</v>
      </c>
      <c r="AP200" s="1"/>
    </row>
    <row r="201" spans="1:42" x14ac:dyDescent="0.2">
      <c r="A201" s="1">
        <v>41851</v>
      </c>
      <c r="B201">
        <v>0.76954999999999996</v>
      </c>
      <c r="C201">
        <f t="shared" si="8"/>
        <v>1.1344596022375192E-2</v>
      </c>
      <c r="F201" s="1">
        <v>41851</v>
      </c>
      <c r="G201">
        <v>0.53669999999999995</v>
      </c>
      <c r="H201">
        <f t="shared" si="14"/>
        <v>2.0699668672911575E-2</v>
      </c>
      <c r="L201" s="1">
        <v>41851</v>
      </c>
      <c r="M201">
        <v>119.140625</v>
      </c>
      <c r="N201">
        <f t="shared" si="15"/>
        <v>0.6437982489969275</v>
      </c>
      <c r="Q201" s="1">
        <v>41851</v>
      </c>
      <c r="R201">
        <v>2813.75</v>
      </c>
      <c r="S201">
        <f t="shared" si="9"/>
        <v>63.1758743626485</v>
      </c>
      <c r="U201" s="1"/>
      <c r="V201" s="1">
        <v>41761</v>
      </c>
      <c r="W201">
        <v>9743.8603519999997</v>
      </c>
      <c r="X201">
        <f t="shared" si="10"/>
        <v>1385.5832471476137</v>
      </c>
      <c r="AA201" s="1">
        <v>41852</v>
      </c>
      <c r="AB201">
        <v>1205.8</v>
      </c>
      <c r="AC201">
        <f t="shared" si="11"/>
        <v>41.032846743312554</v>
      </c>
      <c r="AF201" s="1">
        <v>41852</v>
      </c>
      <c r="AG201">
        <v>2.718</v>
      </c>
      <c r="AH201">
        <f t="shared" si="12"/>
        <v>0.14140799093753542</v>
      </c>
      <c r="AJ201" s="1"/>
      <c r="AK201" s="1">
        <v>41852</v>
      </c>
      <c r="AL201">
        <v>366.75</v>
      </c>
      <c r="AM201">
        <f t="shared" si="13"/>
        <v>19.465891087786968</v>
      </c>
      <c r="AP201" s="1"/>
    </row>
    <row r="202" spans="1:42" x14ac:dyDescent="0.2">
      <c r="A202" s="1">
        <v>41852</v>
      </c>
      <c r="B202">
        <v>0.76824999999999999</v>
      </c>
      <c r="C202">
        <f t="shared" si="8"/>
        <v>1.1322374020731982E-2</v>
      </c>
      <c r="F202" s="1">
        <v>41852</v>
      </c>
      <c r="G202">
        <v>0.53539999999999999</v>
      </c>
      <c r="H202">
        <f t="shared" si="14"/>
        <v>2.0693852294154352E-2</v>
      </c>
      <c r="L202" s="1">
        <v>41852</v>
      </c>
      <c r="M202">
        <v>119.3125</v>
      </c>
      <c r="N202">
        <f t="shared" si="15"/>
        <v>0.64426403195288873</v>
      </c>
      <c r="Q202" s="1">
        <v>41852</v>
      </c>
      <c r="R202">
        <v>2830.5</v>
      </c>
      <c r="S202">
        <f t="shared" si="9"/>
        <v>63.793760461054312</v>
      </c>
      <c r="U202" s="1"/>
      <c r="V202" s="1">
        <v>41762</v>
      </c>
      <c r="W202">
        <v>9700.7597659999992</v>
      </c>
      <c r="X202">
        <f t="shared" si="10"/>
        <v>1375.0942285183887</v>
      </c>
      <c r="AA202" s="1">
        <v>41853</v>
      </c>
      <c r="AB202">
        <v>1212.5999999999999</v>
      </c>
      <c r="AC202">
        <f t="shared" si="11"/>
        <v>41.710931468800908</v>
      </c>
      <c r="AF202" s="1">
        <v>41853</v>
      </c>
      <c r="AG202">
        <v>2.7429999999999999</v>
      </c>
      <c r="AH202">
        <f t="shared" si="12"/>
        <v>0.14359054582905226</v>
      </c>
      <c r="AJ202" s="1"/>
      <c r="AK202" s="1">
        <v>41853</v>
      </c>
      <c r="AL202">
        <v>369.5</v>
      </c>
      <c r="AM202">
        <f t="shared" si="13"/>
        <v>19.452611242669089</v>
      </c>
      <c r="AP202" s="1"/>
    </row>
    <row r="203" spans="1:42" x14ac:dyDescent="0.2">
      <c r="A203" s="1">
        <v>41853</v>
      </c>
      <c r="B203">
        <v>0.77029999999999998</v>
      </c>
      <c r="C203">
        <f t="shared" si="8"/>
        <v>1.130542264526713E-2</v>
      </c>
      <c r="F203" s="1">
        <v>41853</v>
      </c>
      <c r="G203">
        <v>0.53849999999999998</v>
      </c>
      <c r="H203">
        <f t="shared" si="14"/>
        <v>2.0706948515695961E-2</v>
      </c>
      <c r="L203" s="1">
        <v>41853</v>
      </c>
      <c r="M203">
        <v>119.609375</v>
      </c>
      <c r="N203">
        <f t="shared" si="15"/>
        <v>0.63985626872900647</v>
      </c>
      <c r="Q203" s="1">
        <v>41853</v>
      </c>
      <c r="R203">
        <v>2841.25</v>
      </c>
      <c r="S203">
        <f t="shared" si="9"/>
        <v>64.592869954894411</v>
      </c>
      <c r="U203" s="1"/>
      <c r="V203" s="1">
        <v>41763</v>
      </c>
      <c r="W203">
        <v>9858.1503909999992</v>
      </c>
      <c r="X203">
        <f t="shared" si="10"/>
        <v>1357.7641032306826</v>
      </c>
      <c r="AA203" s="1">
        <v>41856</v>
      </c>
      <c r="AB203">
        <v>1206.7</v>
      </c>
      <c r="AC203">
        <f t="shared" si="11"/>
        <v>42.374251921246064</v>
      </c>
      <c r="AF203" s="1">
        <v>41856</v>
      </c>
      <c r="AG203">
        <v>2.7160000000000002</v>
      </c>
      <c r="AH203">
        <f t="shared" si="12"/>
        <v>0.14625799766572808</v>
      </c>
      <c r="AJ203" s="1"/>
      <c r="AK203" s="1">
        <v>41856</v>
      </c>
      <c r="AL203">
        <v>370</v>
      </c>
      <c r="AM203">
        <f t="shared" si="13"/>
        <v>19.420353337732454</v>
      </c>
      <c r="AP203" s="1"/>
    </row>
    <row r="204" spans="1:42" x14ac:dyDescent="0.2">
      <c r="A204" s="1">
        <v>41856</v>
      </c>
      <c r="B204">
        <v>0.76964999999999995</v>
      </c>
      <c r="C204">
        <f t="shared" si="8"/>
        <v>1.1307767942506784E-2</v>
      </c>
      <c r="F204" s="1">
        <v>41856</v>
      </c>
      <c r="G204">
        <v>0.54010000000000002</v>
      </c>
      <c r="H204">
        <f t="shared" si="14"/>
        <v>2.0730369504714102E-2</v>
      </c>
      <c r="L204" s="1">
        <v>41856</v>
      </c>
      <c r="M204">
        <v>119.703125</v>
      </c>
      <c r="N204">
        <f t="shared" si="15"/>
        <v>0.63266154155304244</v>
      </c>
      <c r="Q204" s="1">
        <v>41856</v>
      </c>
      <c r="R204">
        <v>2849</v>
      </c>
      <c r="S204">
        <f t="shared" si="9"/>
        <v>65.65809552085517</v>
      </c>
      <c r="U204" s="1"/>
      <c r="V204" s="1">
        <v>41764</v>
      </c>
      <c r="W204">
        <v>9654.7998050000006</v>
      </c>
      <c r="X204">
        <f t="shared" si="10"/>
        <v>1340.6253236275058</v>
      </c>
      <c r="AA204" s="1">
        <v>41857</v>
      </c>
      <c r="AB204">
        <v>1209.7</v>
      </c>
      <c r="AC204">
        <f t="shared" si="11"/>
        <v>42.986033396384329</v>
      </c>
      <c r="AF204" s="1">
        <v>41857</v>
      </c>
      <c r="AH204">
        <f t="shared" si="12"/>
        <v>0.14658554195796772</v>
      </c>
      <c r="AJ204" s="1"/>
      <c r="AK204" s="1">
        <v>41857</v>
      </c>
      <c r="AL204">
        <v>370.25</v>
      </c>
      <c r="AM204">
        <f t="shared" si="13"/>
        <v>19.401661789599878</v>
      </c>
      <c r="AP204" s="1"/>
    </row>
    <row r="205" spans="1:42" x14ac:dyDescent="0.2">
      <c r="A205" s="1">
        <v>41857</v>
      </c>
      <c r="B205">
        <v>0.76659999999999995</v>
      </c>
      <c r="C205">
        <f t="shared" si="8"/>
        <v>1.1321296937914647E-2</v>
      </c>
      <c r="F205" s="1">
        <v>41857</v>
      </c>
      <c r="G205">
        <v>0.54079999999999995</v>
      </c>
      <c r="H205">
        <f t="shared" si="14"/>
        <v>2.075629552594576E-2</v>
      </c>
      <c r="L205" s="1">
        <v>41857</v>
      </c>
      <c r="M205">
        <v>119.453125</v>
      </c>
      <c r="N205">
        <f t="shared" si="15"/>
        <v>0.62418894621627929</v>
      </c>
      <c r="Q205" s="1">
        <v>41857</v>
      </c>
      <c r="R205">
        <v>2860.75</v>
      </c>
      <c r="S205">
        <f t="shared" si="9"/>
        <v>66.984331236402738</v>
      </c>
      <c r="U205" s="1"/>
      <c r="V205" s="1">
        <v>41765</v>
      </c>
      <c r="W205">
        <v>9373.0097659999992</v>
      </c>
      <c r="X205">
        <f t="shared" si="10"/>
        <v>1323.4380084625204</v>
      </c>
      <c r="AA205" s="1">
        <v>41858</v>
      </c>
      <c r="AB205">
        <v>1209</v>
      </c>
      <c r="AC205">
        <f t="shared" si="11"/>
        <v>43.577318987734088</v>
      </c>
      <c r="AF205" s="1">
        <v>41858</v>
      </c>
      <c r="AG205">
        <v>2.742</v>
      </c>
      <c r="AH205">
        <f t="shared" si="12"/>
        <v>0.14839128073094354</v>
      </c>
      <c r="AJ205" s="1"/>
      <c r="AK205" s="1">
        <v>41858</v>
      </c>
      <c r="AL205">
        <v>370.75</v>
      </c>
      <c r="AM205">
        <f t="shared" si="13"/>
        <v>19.368237241973937</v>
      </c>
      <c r="AP205" s="1"/>
    </row>
    <row r="206" spans="1:42" x14ac:dyDescent="0.2">
      <c r="A206" s="1">
        <v>41858</v>
      </c>
      <c r="B206">
        <v>0.76859999999999995</v>
      </c>
      <c r="C206">
        <f t="shared" si="8"/>
        <v>1.1310224849162543E-2</v>
      </c>
      <c r="F206" s="1">
        <v>41858</v>
      </c>
      <c r="G206">
        <v>0.54159999999999997</v>
      </c>
      <c r="H206">
        <f t="shared" si="14"/>
        <v>2.0820718023399212E-2</v>
      </c>
      <c r="L206" s="1">
        <v>41858</v>
      </c>
      <c r="M206">
        <v>119.546875</v>
      </c>
      <c r="N206">
        <f t="shared" si="15"/>
        <v>0.61508247599336929</v>
      </c>
      <c r="Q206" s="1">
        <v>41858</v>
      </c>
      <c r="R206">
        <v>2853.5</v>
      </c>
      <c r="S206">
        <f t="shared" si="9"/>
        <v>68.118251232618249</v>
      </c>
      <c r="U206" s="1"/>
      <c r="V206" s="1">
        <v>41766</v>
      </c>
      <c r="W206">
        <v>9234.8203130000002</v>
      </c>
      <c r="X206">
        <f t="shared" si="10"/>
        <v>1300.5992702130743</v>
      </c>
      <c r="AA206" s="1">
        <v>41859</v>
      </c>
      <c r="AB206">
        <v>1211.8</v>
      </c>
      <c r="AC206">
        <f t="shared" si="11"/>
        <v>44.020944324017101</v>
      </c>
      <c r="AF206" s="1">
        <v>41859</v>
      </c>
      <c r="AG206">
        <v>2.754</v>
      </c>
      <c r="AH206">
        <f t="shared" si="12"/>
        <v>0.1500509388255343</v>
      </c>
      <c r="AJ206" s="1"/>
      <c r="AK206" s="1">
        <v>41859</v>
      </c>
      <c r="AL206">
        <v>368.75</v>
      </c>
      <c r="AM206">
        <f t="shared" si="13"/>
        <v>19.35929082092391</v>
      </c>
      <c r="AP206" s="1"/>
    </row>
    <row r="207" spans="1:42" x14ac:dyDescent="0.2">
      <c r="A207" s="1">
        <v>41859</v>
      </c>
      <c r="B207">
        <v>0.76675000000000004</v>
      </c>
      <c r="C207">
        <f t="shared" si="8"/>
        <v>1.1288080237380692E-2</v>
      </c>
      <c r="F207" s="1">
        <v>41859</v>
      </c>
      <c r="G207">
        <v>0.5363</v>
      </c>
      <c r="H207">
        <f t="shared" si="14"/>
        <v>2.0833242999144092E-2</v>
      </c>
      <c r="L207" s="1">
        <v>41859</v>
      </c>
      <c r="M207">
        <v>119.765625</v>
      </c>
      <c r="N207">
        <f t="shared" si="15"/>
        <v>0.60647977808435416</v>
      </c>
      <c r="Q207" s="1">
        <v>41859</v>
      </c>
      <c r="R207">
        <v>2852.25</v>
      </c>
      <c r="S207">
        <f t="shared" si="9"/>
        <v>69.201471987577875</v>
      </c>
      <c r="U207" s="1"/>
      <c r="V207" s="1">
        <v>41767</v>
      </c>
      <c r="W207">
        <v>9325.1796880000002</v>
      </c>
      <c r="X207">
        <f t="shared" si="10"/>
        <v>1269.9715140544463</v>
      </c>
      <c r="AA207" s="1">
        <v>41860</v>
      </c>
      <c r="AB207">
        <v>1210.4000000000001</v>
      </c>
      <c r="AC207">
        <f t="shared" si="11"/>
        <v>44.622391157827266</v>
      </c>
      <c r="AF207" s="1">
        <v>41860</v>
      </c>
      <c r="AG207">
        <v>2.7349999999999999</v>
      </c>
      <c r="AH207">
        <f t="shared" si="12"/>
        <v>0.15202184884171263</v>
      </c>
      <c r="AJ207" s="1"/>
      <c r="AK207" s="1">
        <v>41860</v>
      </c>
      <c r="AL207">
        <v>357.75</v>
      </c>
      <c r="AM207">
        <f t="shared" si="13"/>
        <v>19.428283646414691</v>
      </c>
      <c r="AP207" s="1"/>
    </row>
    <row r="208" spans="1:42" x14ac:dyDescent="0.2">
      <c r="A208" s="1">
        <v>41860</v>
      </c>
      <c r="B208">
        <v>0.76200000000000001</v>
      </c>
      <c r="C208">
        <f t="shared" si="8"/>
        <v>1.1309769849975103E-2</v>
      </c>
      <c r="F208" s="1">
        <v>41860</v>
      </c>
      <c r="G208">
        <v>0.52759999999999996</v>
      </c>
      <c r="H208">
        <f t="shared" si="14"/>
        <v>2.0812249962818816E-2</v>
      </c>
      <c r="L208" s="1">
        <v>41860</v>
      </c>
      <c r="M208">
        <v>120.234375</v>
      </c>
      <c r="N208">
        <f t="shared" si="15"/>
        <v>0.59950095595779229</v>
      </c>
      <c r="Q208" s="1">
        <v>41860</v>
      </c>
      <c r="R208">
        <v>2839.25</v>
      </c>
      <c r="S208">
        <f t="shared" si="9"/>
        <v>70.07414001619928</v>
      </c>
      <c r="U208" s="1"/>
      <c r="V208" s="1">
        <v>41768</v>
      </c>
      <c r="W208">
        <v>9043.9404300000006</v>
      </c>
      <c r="X208">
        <f t="shared" si="10"/>
        <v>1247.8342122116796</v>
      </c>
      <c r="AA208" s="1">
        <v>41863</v>
      </c>
      <c r="AB208">
        <v>1192.8</v>
      </c>
      <c r="AC208">
        <f t="shared" si="11"/>
        <v>45.485500792777948</v>
      </c>
      <c r="AF208" s="1">
        <v>41863</v>
      </c>
      <c r="AG208">
        <v>2.7334999999999998</v>
      </c>
      <c r="AH208">
        <f t="shared" si="12"/>
        <v>0.15408759569304939</v>
      </c>
      <c r="AJ208" s="1"/>
      <c r="AK208" s="1">
        <v>41863</v>
      </c>
      <c r="AL208">
        <v>356.5</v>
      </c>
      <c r="AM208">
        <f t="shared" si="13"/>
        <v>19.507127093084275</v>
      </c>
      <c r="AP208" s="1"/>
    </row>
    <row r="209" spans="1:42" x14ac:dyDescent="0.2">
      <c r="A209" s="1">
        <v>41863</v>
      </c>
      <c r="B209">
        <v>0.76195000000000002</v>
      </c>
      <c r="C209">
        <f t="shared" si="8"/>
        <v>1.1328459168338511E-2</v>
      </c>
      <c r="F209" s="1">
        <v>41863</v>
      </c>
      <c r="G209">
        <v>0.52229999999999999</v>
      </c>
      <c r="H209">
        <f t="shared" si="14"/>
        <v>2.0789343566851606E-2</v>
      </c>
      <c r="L209" s="1">
        <v>41863</v>
      </c>
      <c r="M209">
        <v>120.1875</v>
      </c>
      <c r="N209">
        <f t="shared" si="15"/>
        <v>0.59471659531562726</v>
      </c>
      <c r="Q209" s="1">
        <v>41863</v>
      </c>
      <c r="R209">
        <v>2826.25</v>
      </c>
      <c r="S209">
        <f t="shared" si="9"/>
        <v>70.730635841441824</v>
      </c>
      <c r="U209" s="1"/>
      <c r="V209" s="1">
        <v>41769</v>
      </c>
      <c r="W209">
        <v>8441.4902340000008</v>
      </c>
      <c r="X209">
        <f t="shared" si="10"/>
        <v>1243.0169536548269</v>
      </c>
      <c r="AA209" s="1">
        <v>41864</v>
      </c>
      <c r="AB209">
        <v>1193.5999999999999</v>
      </c>
      <c r="AC209">
        <f t="shared" si="11"/>
        <v>46.335234691979515</v>
      </c>
      <c r="AF209" s="1">
        <v>41864</v>
      </c>
      <c r="AG209">
        <v>2.6760000000000002</v>
      </c>
      <c r="AH209">
        <f t="shared" si="12"/>
        <v>0.1572504027551811</v>
      </c>
      <c r="AJ209" s="1"/>
      <c r="AK209" s="1">
        <v>41864</v>
      </c>
      <c r="AL209">
        <v>362</v>
      </c>
      <c r="AM209">
        <f t="shared" si="13"/>
        <v>19.54290627423579</v>
      </c>
      <c r="AP209" s="1"/>
    </row>
    <row r="210" spans="1:42" x14ac:dyDescent="0.2">
      <c r="A210" s="1">
        <v>41864</v>
      </c>
      <c r="B210">
        <v>0.76615</v>
      </c>
      <c r="C210">
        <f t="shared" si="8"/>
        <v>1.1336357286829546E-2</v>
      </c>
      <c r="F210" s="1">
        <v>41864</v>
      </c>
      <c r="G210">
        <v>0.52569999999999995</v>
      </c>
      <c r="H210">
        <f t="shared" si="14"/>
        <v>2.0719175554147047E-2</v>
      </c>
      <c r="L210" s="1">
        <v>41864</v>
      </c>
      <c r="M210">
        <v>120.0625</v>
      </c>
      <c r="N210">
        <f t="shared" si="15"/>
        <v>0.59446799832834574</v>
      </c>
      <c r="Q210" s="1">
        <v>41864</v>
      </c>
      <c r="R210">
        <v>2841.75</v>
      </c>
      <c r="S210">
        <f t="shared" si="9"/>
        <v>71.580151018295425</v>
      </c>
      <c r="U210" s="1"/>
      <c r="V210" s="1">
        <v>41770</v>
      </c>
      <c r="W210">
        <v>8504.8896480000003</v>
      </c>
      <c r="X210">
        <f t="shared" si="10"/>
        <v>1236.5633119056588</v>
      </c>
      <c r="AA210" s="1">
        <v>41865</v>
      </c>
      <c r="AB210">
        <v>1177.0999999999999</v>
      </c>
      <c r="AC210">
        <f t="shared" si="11"/>
        <v>47.319963534191473</v>
      </c>
      <c r="AF210" s="1">
        <v>41865</v>
      </c>
      <c r="AG210">
        <v>2.5794999999999999</v>
      </c>
      <c r="AH210">
        <f t="shared" si="12"/>
        <v>0.16226920019933957</v>
      </c>
      <c r="AJ210" s="1"/>
      <c r="AK210" s="1">
        <v>41865</v>
      </c>
      <c r="AL210">
        <v>361.5</v>
      </c>
      <c r="AM210">
        <f t="shared" si="13"/>
        <v>19.580159247018749</v>
      </c>
      <c r="AP210" s="1"/>
    </row>
    <row r="211" spans="1:42" x14ac:dyDescent="0.2">
      <c r="A211" s="1">
        <v>41865</v>
      </c>
      <c r="B211">
        <v>0.76154999999999995</v>
      </c>
      <c r="C211">
        <f t="shared" si="8"/>
        <v>1.1381350713311925E-2</v>
      </c>
      <c r="F211" s="1">
        <v>41865</v>
      </c>
      <c r="G211">
        <v>0.51849999999999996</v>
      </c>
      <c r="H211">
        <f t="shared" si="14"/>
        <v>2.0646700836829707E-2</v>
      </c>
      <c r="L211" s="1">
        <v>41865</v>
      </c>
      <c r="M211">
        <v>120.34375</v>
      </c>
      <c r="N211">
        <f t="shared" si="15"/>
        <v>0.59246934745720115</v>
      </c>
      <c r="Q211" s="1">
        <v>41865</v>
      </c>
      <c r="R211">
        <v>2822.5</v>
      </c>
      <c r="S211">
        <f t="shared" si="9"/>
        <v>71.632033634221614</v>
      </c>
      <c r="U211" s="1"/>
      <c r="V211" s="1">
        <v>41771</v>
      </c>
      <c r="W211">
        <v>8723.9404300000006</v>
      </c>
      <c r="X211">
        <f t="shared" si="10"/>
        <v>1236.3423922162604</v>
      </c>
      <c r="AA211" s="1">
        <v>41866</v>
      </c>
      <c r="AB211">
        <v>1180.2</v>
      </c>
      <c r="AC211">
        <f t="shared" si="11"/>
        <v>48.181744446379412</v>
      </c>
      <c r="AF211" s="1">
        <v>41866</v>
      </c>
      <c r="AG211">
        <v>2.6034999999999999</v>
      </c>
      <c r="AH211">
        <f t="shared" si="12"/>
        <v>0.16662289508547939</v>
      </c>
      <c r="AJ211" s="1"/>
      <c r="AK211" s="1">
        <v>41866</v>
      </c>
      <c r="AL211">
        <v>365</v>
      </c>
      <c r="AM211">
        <f t="shared" si="13"/>
        <v>19.596141833342482</v>
      </c>
      <c r="AP211" s="1"/>
    </row>
    <row r="212" spans="1:42" x14ac:dyDescent="0.2">
      <c r="A212" s="1">
        <v>41866</v>
      </c>
      <c r="B212">
        <v>0.76024999999999998</v>
      </c>
      <c r="C212">
        <f t="shared" si="8"/>
        <v>1.1428522638686517E-2</v>
      </c>
      <c r="F212" s="1">
        <v>41866</v>
      </c>
      <c r="G212">
        <v>0.52200000000000002</v>
      </c>
      <c r="H212">
        <f t="shared" si="14"/>
        <v>2.0572929295605426E-2</v>
      </c>
      <c r="L212" s="1">
        <v>41866</v>
      </c>
      <c r="M212">
        <v>120.3125</v>
      </c>
      <c r="N212">
        <f t="shared" si="15"/>
        <v>0.5889153496577415</v>
      </c>
      <c r="Q212" s="1">
        <v>41866</v>
      </c>
      <c r="R212">
        <v>2844</v>
      </c>
      <c r="S212">
        <f t="shared" si="9"/>
        <v>71.134266609972272</v>
      </c>
      <c r="U212" s="1"/>
      <c r="V212" s="1">
        <v>41772</v>
      </c>
      <c r="W212">
        <v>8716.7900389999995</v>
      </c>
      <c r="X212">
        <f t="shared" si="10"/>
        <v>1236.4433488275035</v>
      </c>
      <c r="AA212" s="1">
        <v>41867</v>
      </c>
      <c r="AB212">
        <v>1181.2</v>
      </c>
      <c r="AC212">
        <f t="shared" si="11"/>
        <v>48.665470631553085</v>
      </c>
      <c r="AF212" s="1">
        <v>41867</v>
      </c>
      <c r="AG212">
        <v>2.6230000000000002</v>
      </c>
      <c r="AH212">
        <f t="shared" si="12"/>
        <v>0.17039449148159905</v>
      </c>
      <c r="AJ212" s="1"/>
      <c r="AK212" s="1">
        <v>41867</v>
      </c>
      <c r="AL212">
        <v>364</v>
      </c>
      <c r="AM212">
        <f t="shared" si="13"/>
        <v>19.619092098068023</v>
      </c>
      <c r="AP212" s="1"/>
    </row>
    <row r="213" spans="1:42" x14ac:dyDescent="0.2">
      <c r="A213" s="1">
        <v>41867</v>
      </c>
      <c r="B213">
        <v>0.76595000000000002</v>
      </c>
      <c r="C213">
        <f t="shared" si="8"/>
        <v>1.1414089217859975E-2</v>
      </c>
      <c r="F213" s="1">
        <v>41867</v>
      </c>
      <c r="G213">
        <v>0.52580000000000005</v>
      </c>
      <c r="H213">
        <f t="shared" si="14"/>
        <v>2.0430710770167965E-2</v>
      </c>
      <c r="L213" s="1">
        <v>41867</v>
      </c>
      <c r="M213">
        <v>120.328125</v>
      </c>
      <c r="N213">
        <f t="shared" si="15"/>
        <v>0.5884339351661102</v>
      </c>
      <c r="Q213" s="1">
        <v>41867</v>
      </c>
      <c r="R213">
        <v>2853.25</v>
      </c>
      <c r="S213">
        <f t="shared" si="9"/>
        <v>71.668424838361574</v>
      </c>
      <c r="U213" s="1"/>
      <c r="V213" s="1">
        <v>41773</v>
      </c>
      <c r="W213">
        <v>8510.3798829999996</v>
      </c>
      <c r="X213">
        <f t="shared" si="10"/>
        <v>1236.6411295518342</v>
      </c>
      <c r="AA213" s="1">
        <v>41870</v>
      </c>
      <c r="AB213">
        <v>1190</v>
      </c>
      <c r="AC213">
        <f t="shared" si="11"/>
        <v>48.844216827906628</v>
      </c>
      <c r="AF213" s="1">
        <v>41870</v>
      </c>
      <c r="AG213">
        <v>2.6625000000000001</v>
      </c>
      <c r="AH213">
        <f t="shared" si="12"/>
        <v>0.17325490649982361</v>
      </c>
      <c r="AJ213" s="1"/>
      <c r="AK213" s="1">
        <v>41870</v>
      </c>
      <c r="AL213">
        <v>362.5</v>
      </c>
      <c r="AM213">
        <f t="shared" si="13"/>
        <v>19.649218675419519</v>
      </c>
      <c r="AP213" s="1"/>
    </row>
    <row r="214" spans="1:42" x14ac:dyDescent="0.2">
      <c r="A214" s="1">
        <v>41870</v>
      </c>
      <c r="B214">
        <v>0.76705000000000001</v>
      </c>
      <c r="C214">
        <f t="shared" si="8"/>
        <v>1.1410320584522772E-2</v>
      </c>
      <c r="F214" s="1">
        <v>41870</v>
      </c>
      <c r="G214">
        <v>0.52300000000000002</v>
      </c>
      <c r="H214">
        <f t="shared" si="14"/>
        <v>2.0298660395735142E-2</v>
      </c>
      <c r="L214" s="1">
        <v>41870</v>
      </c>
      <c r="M214">
        <v>120.671875</v>
      </c>
      <c r="N214">
        <f t="shared" si="15"/>
        <v>0.58350599036785689</v>
      </c>
      <c r="Q214" s="1">
        <v>41870</v>
      </c>
      <c r="R214">
        <v>2857.25</v>
      </c>
      <c r="S214">
        <f t="shared" si="9"/>
        <v>71.533271182985999</v>
      </c>
      <c r="U214" s="1"/>
      <c r="V214" s="1">
        <v>41774</v>
      </c>
      <c r="W214">
        <v>8368.8300780000009</v>
      </c>
      <c r="X214">
        <f t="shared" si="10"/>
        <v>1236.2299458404343</v>
      </c>
      <c r="AA214" s="1">
        <v>41871</v>
      </c>
      <c r="AB214">
        <v>1190.5</v>
      </c>
      <c r="AC214">
        <f t="shared" si="11"/>
        <v>49.131793902146619</v>
      </c>
      <c r="AF214" s="1">
        <v>41871</v>
      </c>
      <c r="AG214">
        <v>2.6819999999999999</v>
      </c>
      <c r="AH214">
        <f t="shared" si="12"/>
        <v>0.17567869683089643</v>
      </c>
      <c r="AJ214" s="1"/>
      <c r="AK214" s="1">
        <v>41871</v>
      </c>
      <c r="AL214">
        <v>359.75</v>
      </c>
      <c r="AM214">
        <f t="shared" si="13"/>
        <v>19.695675695164891</v>
      </c>
      <c r="AP214" s="1"/>
    </row>
    <row r="215" spans="1:42" x14ac:dyDescent="0.2">
      <c r="A215" s="1">
        <v>41871</v>
      </c>
      <c r="B215">
        <v>0.76739999999999997</v>
      </c>
      <c r="C215">
        <f t="shared" si="8"/>
        <v>1.1412308580156466E-2</v>
      </c>
      <c r="F215" s="1">
        <v>41871</v>
      </c>
      <c r="G215">
        <v>0.5272</v>
      </c>
      <c r="H215">
        <f t="shared" si="14"/>
        <v>2.0140066219522038E-2</v>
      </c>
      <c r="L215" s="1">
        <v>41871</v>
      </c>
      <c r="M215">
        <v>120.5625</v>
      </c>
      <c r="N215">
        <f t="shared" si="15"/>
        <v>0.57937089793692398</v>
      </c>
      <c r="Q215" s="1">
        <v>41871</v>
      </c>
      <c r="R215">
        <v>2855</v>
      </c>
      <c r="S215">
        <f t="shared" si="9"/>
        <v>71.19091870414789</v>
      </c>
      <c r="U215" s="1"/>
      <c r="V215" s="1">
        <v>41775</v>
      </c>
      <c r="W215">
        <v>8094.3198240000002</v>
      </c>
      <c r="X215">
        <f t="shared" si="10"/>
        <v>1223.6543288105227</v>
      </c>
      <c r="AA215" s="1">
        <v>41872</v>
      </c>
      <c r="AB215">
        <v>1196.2</v>
      </c>
      <c r="AC215">
        <f t="shared" si="11"/>
        <v>49.493678248194122</v>
      </c>
      <c r="AF215" s="1">
        <v>41872</v>
      </c>
      <c r="AG215">
        <v>2.6644999999999999</v>
      </c>
      <c r="AH215">
        <f t="shared" si="12"/>
        <v>0.17830354289550979</v>
      </c>
      <c r="AJ215" s="1"/>
      <c r="AK215" s="1">
        <v>41872</v>
      </c>
      <c r="AL215">
        <v>352.5</v>
      </c>
      <c r="AM215">
        <f t="shared" si="13"/>
        <v>19.753084418880153</v>
      </c>
      <c r="AP215" s="1"/>
    </row>
    <row r="216" spans="1:42" x14ac:dyDescent="0.2">
      <c r="A216" s="1">
        <v>41872</v>
      </c>
      <c r="B216">
        <v>0.77</v>
      </c>
      <c r="C216">
        <f t="shared" si="8"/>
        <v>1.1398801482942174E-2</v>
      </c>
      <c r="F216" s="1">
        <v>41872</v>
      </c>
      <c r="G216">
        <v>0.53039999999999998</v>
      </c>
      <c r="H216">
        <f t="shared" si="14"/>
        <v>1.9961230542040111E-2</v>
      </c>
      <c r="L216" s="1">
        <v>41872</v>
      </c>
      <c r="M216">
        <v>120.625</v>
      </c>
      <c r="N216">
        <f t="shared" si="15"/>
        <v>0.57280888012473452</v>
      </c>
      <c r="Q216" s="1">
        <v>41872</v>
      </c>
      <c r="R216">
        <v>2862</v>
      </c>
      <c r="S216">
        <f t="shared" si="9"/>
        <v>71.376892130422874</v>
      </c>
      <c r="U216" s="1"/>
      <c r="V216" s="1">
        <v>41776</v>
      </c>
      <c r="W216">
        <v>8250.9697269999997</v>
      </c>
      <c r="X216">
        <f t="shared" si="10"/>
        <v>1220.0412095289942</v>
      </c>
      <c r="AA216" s="1">
        <v>41873</v>
      </c>
      <c r="AB216">
        <v>1184.9000000000001</v>
      </c>
      <c r="AC216">
        <f t="shared" si="11"/>
        <v>49.998086709536253</v>
      </c>
      <c r="AF216" s="1">
        <v>41873</v>
      </c>
      <c r="AG216">
        <v>2.6425000000000001</v>
      </c>
      <c r="AH216">
        <f t="shared" si="12"/>
        <v>0.18114257534055903</v>
      </c>
      <c r="AJ216" s="1"/>
      <c r="AK216" s="1">
        <v>41873</v>
      </c>
      <c r="AL216">
        <v>346.5</v>
      </c>
      <c r="AM216">
        <f t="shared" si="13"/>
        <v>19.873906657765708</v>
      </c>
      <c r="AP216" s="1"/>
    </row>
    <row r="217" spans="1:42" x14ac:dyDescent="0.2">
      <c r="A217" s="1">
        <v>41873</v>
      </c>
      <c r="B217">
        <v>0.76465000000000005</v>
      </c>
      <c r="C217">
        <f t="shared" si="8"/>
        <v>1.1410742485018487E-2</v>
      </c>
      <c r="F217" s="1">
        <v>41873</v>
      </c>
      <c r="G217">
        <v>0.52569999999999995</v>
      </c>
      <c r="H217">
        <f t="shared" si="14"/>
        <v>1.9809518314224207E-2</v>
      </c>
      <c r="L217" s="1">
        <v>41873</v>
      </c>
      <c r="M217">
        <v>120.515625</v>
      </c>
      <c r="N217">
        <f t="shared" si="15"/>
        <v>0.56033885928207272</v>
      </c>
      <c r="Q217" s="1">
        <v>41873</v>
      </c>
      <c r="R217">
        <v>2858.25</v>
      </c>
      <c r="S217">
        <f t="shared" si="9"/>
        <v>70.377818692123341</v>
      </c>
      <c r="U217" s="1"/>
      <c r="V217" s="1">
        <v>41777</v>
      </c>
      <c r="W217">
        <v>8247.1796880000002</v>
      </c>
      <c r="X217">
        <f t="shared" si="10"/>
        <v>1215.0954999296082</v>
      </c>
      <c r="AA217" s="1">
        <v>41874</v>
      </c>
      <c r="AB217">
        <v>1206</v>
      </c>
      <c r="AC217">
        <f t="shared" si="11"/>
        <v>49.90617932135612</v>
      </c>
      <c r="AF217" s="1">
        <v>41874</v>
      </c>
      <c r="AG217">
        <v>2.7084999999999999</v>
      </c>
      <c r="AH217">
        <f t="shared" si="12"/>
        <v>0.18277041927406132</v>
      </c>
      <c r="AJ217" s="1"/>
      <c r="AK217" s="1">
        <v>41874</v>
      </c>
      <c r="AL217">
        <v>348.5</v>
      </c>
      <c r="AM217">
        <f t="shared" si="13"/>
        <v>19.953543507729432</v>
      </c>
      <c r="AP217" s="1"/>
    </row>
    <row r="218" spans="1:42" x14ac:dyDescent="0.2">
      <c r="A218" s="1">
        <v>41874</v>
      </c>
      <c r="B218">
        <v>0.7681</v>
      </c>
      <c r="C218">
        <f t="shared" si="8"/>
        <v>1.1364332186257315E-2</v>
      </c>
      <c r="F218" s="1">
        <v>41874</v>
      </c>
      <c r="G218">
        <v>0.52669999999999995</v>
      </c>
      <c r="H218">
        <f t="shared" si="14"/>
        <v>1.9616919298714498E-2</v>
      </c>
      <c r="L218" s="1">
        <v>41874</v>
      </c>
      <c r="M218">
        <v>120.625</v>
      </c>
      <c r="N218">
        <f t="shared" si="15"/>
        <v>0.55619619900568029</v>
      </c>
      <c r="Q218" s="1">
        <v>41874</v>
      </c>
      <c r="R218">
        <v>2876.5</v>
      </c>
      <c r="S218">
        <f t="shared" si="9"/>
        <v>70.218456767377617</v>
      </c>
      <c r="U218" s="1"/>
      <c r="V218" s="1">
        <v>41778</v>
      </c>
      <c r="W218">
        <v>8513.25</v>
      </c>
      <c r="X218">
        <f t="shared" si="10"/>
        <v>1214.0529886097042</v>
      </c>
      <c r="AA218" s="1">
        <v>41877</v>
      </c>
      <c r="AB218">
        <v>1211.4000000000001</v>
      </c>
      <c r="AC218">
        <f t="shared" si="11"/>
        <v>49.821433665184891</v>
      </c>
      <c r="AF218" s="1">
        <v>41877</v>
      </c>
      <c r="AH218">
        <f t="shared" si="12"/>
        <v>0.18340964875895968</v>
      </c>
      <c r="AJ218" s="1"/>
      <c r="AK218" s="1">
        <v>41877</v>
      </c>
      <c r="AL218">
        <v>345.75</v>
      </c>
      <c r="AM218">
        <f t="shared" si="13"/>
        <v>20.101120295364453</v>
      </c>
      <c r="AP218" s="1"/>
    </row>
    <row r="219" spans="1:42" x14ac:dyDescent="0.2">
      <c r="A219" s="1">
        <v>41877</v>
      </c>
      <c r="B219">
        <v>0.77175000000000005</v>
      </c>
      <c r="C219">
        <f t="shared" si="8"/>
        <v>1.1288105125606006E-2</v>
      </c>
      <c r="F219" s="1">
        <v>41877</v>
      </c>
      <c r="G219">
        <v>0.53200000000000003</v>
      </c>
      <c r="H219">
        <f t="shared" si="14"/>
        <v>1.9425637800607624E-2</v>
      </c>
      <c r="L219" s="1">
        <v>41877</v>
      </c>
      <c r="M219">
        <v>120.34375</v>
      </c>
      <c r="N219">
        <f t="shared" si="15"/>
        <v>0.55204946791176079</v>
      </c>
      <c r="Q219" s="1">
        <v>41877</v>
      </c>
      <c r="R219">
        <v>2899.25</v>
      </c>
      <c r="S219">
        <f t="shared" si="9"/>
        <v>70.963587528749514</v>
      </c>
      <c r="U219" s="1"/>
      <c r="V219" s="1">
        <v>41779</v>
      </c>
      <c r="W219">
        <v>8418.9902340000008</v>
      </c>
      <c r="X219">
        <f t="shared" si="10"/>
        <v>1214.8970206937543</v>
      </c>
      <c r="AA219" s="1">
        <v>41878</v>
      </c>
      <c r="AB219">
        <v>1202.3</v>
      </c>
      <c r="AC219">
        <f t="shared" si="11"/>
        <v>49.813785382349209</v>
      </c>
      <c r="AF219" s="1">
        <v>41878</v>
      </c>
      <c r="AG219">
        <v>2.722</v>
      </c>
      <c r="AH219">
        <f t="shared" si="12"/>
        <v>0.18483465188211937</v>
      </c>
      <c r="AJ219" s="1"/>
      <c r="AK219" s="1">
        <v>41878</v>
      </c>
      <c r="AL219">
        <v>341</v>
      </c>
      <c r="AM219">
        <f t="shared" si="13"/>
        <v>20.257389251997175</v>
      </c>
      <c r="AP219" s="1"/>
    </row>
    <row r="220" spans="1:42" x14ac:dyDescent="0.2">
      <c r="A220" s="1">
        <v>41878</v>
      </c>
      <c r="B220">
        <v>0.77354999999999996</v>
      </c>
      <c r="C220">
        <f t="shared" si="8"/>
        <v>1.1198585063557916E-2</v>
      </c>
      <c r="F220" s="1">
        <v>41878</v>
      </c>
      <c r="G220">
        <v>0.52429999999999999</v>
      </c>
      <c r="H220">
        <f t="shared" si="14"/>
        <v>1.9188520237654889E-2</v>
      </c>
      <c r="L220" s="1">
        <v>41878</v>
      </c>
      <c r="M220">
        <v>120.125</v>
      </c>
      <c r="N220">
        <f t="shared" si="15"/>
        <v>0.54836276588070032</v>
      </c>
      <c r="Q220" s="1">
        <v>41878</v>
      </c>
      <c r="R220">
        <v>2899.75</v>
      </c>
      <c r="S220">
        <f t="shared" si="9"/>
        <v>71.862559965203516</v>
      </c>
      <c r="U220" s="1"/>
      <c r="V220" s="1">
        <v>41780</v>
      </c>
      <c r="W220">
        <v>8041.7797849999997</v>
      </c>
      <c r="X220">
        <f t="shared" si="10"/>
        <v>1217.5874318363194</v>
      </c>
      <c r="AA220" s="1">
        <v>41879</v>
      </c>
      <c r="AB220">
        <v>1202.4000000000001</v>
      </c>
      <c r="AC220">
        <f t="shared" si="11"/>
        <v>49.865285490556431</v>
      </c>
      <c r="AF220" s="1">
        <v>41879</v>
      </c>
      <c r="AG220">
        <v>2.7084999999999999</v>
      </c>
      <c r="AH220">
        <f t="shared" si="12"/>
        <v>0.18618134049397755</v>
      </c>
      <c r="AJ220" s="1"/>
      <c r="AK220" s="1">
        <v>41879</v>
      </c>
      <c r="AL220">
        <v>341</v>
      </c>
      <c r="AM220">
        <f t="shared" si="13"/>
        <v>20.405743828346925</v>
      </c>
      <c r="AP220" s="1"/>
    </row>
    <row r="221" spans="1:42" x14ac:dyDescent="0.2">
      <c r="A221" s="1">
        <v>41879</v>
      </c>
      <c r="B221">
        <v>0.77495000000000003</v>
      </c>
      <c r="C221">
        <f t="shared" si="8"/>
        <v>1.1137612130093056E-2</v>
      </c>
      <c r="F221" s="1">
        <v>41879</v>
      </c>
      <c r="G221">
        <v>0.52539999999999998</v>
      </c>
      <c r="H221">
        <f t="shared" si="14"/>
        <v>1.9018541396008344E-2</v>
      </c>
      <c r="L221" s="1">
        <v>41879</v>
      </c>
      <c r="M221">
        <v>120.0625</v>
      </c>
      <c r="N221">
        <f t="shared" si="15"/>
        <v>0.53666480954718065</v>
      </c>
      <c r="Q221" s="1">
        <v>41879</v>
      </c>
      <c r="R221">
        <v>2915.5</v>
      </c>
      <c r="S221">
        <f t="shared" si="9"/>
        <v>72.020670850131424</v>
      </c>
      <c r="U221" s="1"/>
      <c r="V221" s="1">
        <v>41781</v>
      </c>
      <c r="W221">
        <v>7557.8198240000002</v>
      </c>
      <c r="X221">
        <f t="shared" si="10"/>
        <v>1222.4941347949054</v>
      </c>
      <c r="AA221" s="1">
        <v>41880</v>
      </c>
      <c r="AB221">
        <v>1200.7</v>
      </c>
      <c r="AC221">
        <f t="shared" si="11"/>
        <v>49.80934353712977</v>
      </c>
      <c r="AF221" s="1">
        <v>41880</v>
      </c>
      <c r="AG221">
        <v>2.6724999999999999</v>
      </c>
      <c r="AH221">
        <f t="shared" si="12"/>
        <v>0.18808968839420967</v>
      </c>
      <c r="AJ221" s="1"/>
      <c r="AK221" s="1">
        <v>41880</v>
      </c>
      <c r="AL221">
        <v>343</v>
      </c>
      <c r="AM221">
        <f t="shared" si="13"/>
        <v>20.496215540561344</v>
      </c>
      <c r="AP221" s="1"/>
    </row>
    <row r="222" spans="1:42" x14ac:dyDescent="0.2">
      <c r="A222" s="1">
        <v>41880</v>
      </c>
      <c r="B222">
        <v>0.77075000000000005</v>
      </c>
      <c r="C222">
        <f t="shared" si="8"/>
        <v>1.0993515550469549E-2</v>
      </c>
      <c r="F222" s="1">
        <v>41880</v>
      </c>
      <c r="G222">
        <v>0.52270000000000005</v>
      </c>
      <c r="H222">
        <f t="shared" si="14"/>
        <v>1.8820897538598311E-2</v>
      </c>
      <c r="L222" s="1">
        <v>41880</v>
      </c>
      <c r="M222">
        <v>120.296875</v>
      </c>
      <c r="N222">
        <f t="shared" si="15"/>
        <v>0.5276134543627834</v>
      </c>
      <c r="Q222" s="1">
        <v>41880</v>
      </c>
      <c r="R222">
        <v>2899</v>
      </c>
      <c r="S222">
        <f t="shared" si="9"/>
        <v>71.981063929039223</v>
      </c>
      <c r="U222" s="1"/>
      <c r="V222" s="1">
        <v>41782</v>
      </c>
      <c r="W222">
        <v>7587.3398440000001</v>
      </c>
      <c r="X222">
        <f t="shared" si="10"/>
        <v>1229.3085054600231</v>
      </c>
      <c r="AA222" s="1">
        <v>41881</v>
      </c>
      <c r="AB222">
        <v>1201.7</v>
      </c>
      <c r="AC222">
        <f t="shared" si="11"/>
        <v>49.639670349129688</v>
      </c>
      <c r="AF222" s="1">
        <v>41881</v>
      </c>
      <c r="AG222">
        <v>2.6425000000000001</v>
      </c>
      <c r="AH222">
        <f t="shared" si="12"/>
        <v>0.1901600402531797</v>
      </c>
      <c r="AJ222" s="1"/>
      <c r="AK222" s="1">
        <v>41881</v>
      </c>
      <c r="AL222">
        <v>352</v>
      </c>
      <c r="AM222">
        <f t="shared" si="13"/>
        <v>20.4847093421333</v>
      </c>
      <c r="AP222" s="1"/>
    </row>
    <row r="223" spans="1:42" x14ac:dyDescent="0.2">
      <c r="A223" s="1">
        <v>41881</v>
      </c>
      <c r="B223">
        <v>0.76695000000000002</v>
      </c>
      <c r="C223">
        <f t="shared" si="8"/>
        <v>1.073675098817972E-2</v>
      </c>
      <c r="F223" s="1">
        <v>41881</v>
      </c>
      <c r="G223">
        <v>0.52270000000000005</v>
      </c>
      <c r="H223">
        <f t="shared" si="14"/>
        <v>1.860911216166812E-2</v>
      </c>
      <c r="L223" s="1">
        <v>41881</v>
      </c>
      <c r="M223">
        <v>120.34375</v>
      </c>
      <c r="N223">
        <f t="shared" si="15"/>
        <v>0.52202981896083522</v>
      </c>
      <c r="Q223" s="1">
        <v>41881</v>
      </c>
      <c r="R223">
        <v>2907</v>
      </c>
      <c r="S223">
        <f t="shared" si="9"/>
        <v>72.630390088147223</v>
      </c>
      <c r="U223" s="1"/>
      <c r="V223" s="1">
        <v>41783</v>
      </c>
      <c r="W223">
        <v>7480.1401370000003</v>
      </c>
      <c r="X223">
        <f t="shared" si="10"/>
        <v>1236.8290855017585</v>
      </c>
      <c r="AA223" s="1">
        <v>41885</v>
      </c>
      <c r="AB223">
        <v>1191.9000000000001</v>
      </c>
      <c r="AC223">
        <f t="shared" si="11"/>
        <v>49.479329272388497</v>
      </c>
      <c r="AF223" s="1">
        <v>41885</v>
      </c>
      <c r="AG223">
        <v>2.5834999999999999</v>
      </c>
      <c r="AH223">
        <f t="shared" si="12"/>
        <v>0.19261559308007264</v>
      </c>
      <c r="AJ223" s="1"/>
      <c r="AK223" s="1">
        <v>41885</v>
      </c>
      <c r="AL223">
        <v>355.25</v>
      </c>
      <c r="AM223">
        <f t="shared" si="13"/>
        <v>20.465935837458549</v>
      </c>
      <c r="AP223" s="1"/>
    </row>
    <row r="224" spans="1:42" x14ac:dyDescent="0.2">
      <c r="A224" s="1">
        <v>41885</v>
      </c>
      <c r="B224">
        <v>0.75844999999999996</v>
      </c>
      <c r="C224">
        <f t="shared" si="8"/>
        <v>1.0482544330627196E-2</v>
      </c>
      <c r="F224" s="1">
        <v>41885</v>
      </c>
      <c r="G224">
        <v>0.51500000000000001</v>
      </c>
      <c r="H224">
        <f t="shared" si="14"/>
        <v>1.8363103503956778E-2</v>
      </c>
      <c r="L224" s="1">
        <v>41885</v>
      </c>
      <c r="M224">
        <v>120.078125</v>
      </c>
      <c r="N224">
        <f t="shared" si="15"/>
        <v>0.51212390548569953</v>
      </c>
      <c r="Q224" s="1">
        <v>41885</v>
      </c>
      <c r="R224">
        <v>2898.75</v>
      </c>
      <c r="S224">
        <f t="shared" si="9"/>
        <v>72.840029183719778</v>
      </c>
      <c r="U224" s="1"/>
      <c r="V224" s="1">
        <v>41784</v>
      </c>
      <c r="W224">
        <v>7355.8798829999996</v>
      </c>
      <c r="X224">
        <f t="shared" si="10"/>
        <v>1244.1941024403959</v>
      </c>
      <c r="AA224" s="1">
        <v>41886</v>
      </c>
      <c r="AB224">
        <v>1197.0999999999999</v>
      </c>
      <c r="AC224">
        <f t="shared" si="11"/>
        <v>48.984879263370004</v>
      </c>
      <c r="AF224" s="1">
        <v>41886</v>
      </c>
      <c r="AG224">
        <v>2.6019999999999999</v>
      </c>
      <c r="AH224">
        <f t="shared" si="12"/>
        <v>0.1948077914329108</v>
      </c>
      <c r="AJ224" s="1"/>
      <c r="AK224" s="1">
        <v>41886</v>
      </c>
      <c r="AL224">
        <v>351.5</v>
      </c>
      <c r="AM224">
        <f t="shared" si="13"/>
        <v>20.458156099465544</v>
      </c>
      <c r="AP224" s="1"/>
    </row>
    <row r="225" spans="1:42" x14ac:dyDescent="0.2">
      <c r="A225" s="1">
        <v>41886</v>
      </c>
      <c r="B225">
        <v>0.7591</v>
      </c>
      <c r="C225">
        <f t="shared" si="8"/>
        <v>1.0219318702950562E-2</v>
      </c>
      <c r="F225" s="1">
        <v>41886</v>
      </c>
      <c r="G225">
        <v>0.5151</v>
      </c>
      <c r="H225">
        <f t="shared" si="14"/>
        <v>1.8083229361992179E-2</v>
      </c>
      <c r="L225" s="1">
        <v>41886</v>
      </c>
      <c r="M225">
        <v>120.078125</v>
      </c>
      <c r="N225">
        <f t="shared" si="15"/>
        <v>0.50905728527709693</v>
      </c>
      <c r="Q225" s="1">
        <v>41886</v>
      </c>
      <c r="R225">
        <v>2889.75</v>
      </c>
      <c r="S225">
        <f t="shared" si="9"/>
        <v>73.157741464171878</v>
      </c>
      <c r="U225" s="1"/>
      <c r="V225" s="1">
        <v>41785</v>
      </c>
      <c r="W225">
        <v>7368.2202150000003</v>
      </c>
      <c r="X225">
        <f t="shared" si="10"/>
        <v>1245.5582198328152</v>
      </c>
      <c r="AA225" s="1">
        <v>41887</v>
      </c>
      <c r="AB225">
        <v>1200.0999999999999</v>
      </c>
      <c r="AC225">
        <f t="shared" si="11"/>
        <v>48.715823661191564</v>
      </c>
      <c r="AF225" s="1">
        <v>41887</v>
      </c>
      <c r="AG225">
        <v>2.6154999999999999</v>
      </c>
      <c r="AH225">
        <f t="shared" si="12"/>
        <v>0.19698700196329225</v>
      </c>
      <c r="AJ225" s="1"/>
      <c r="AK225" s="1">
        <v>41887</v>
      </c>
      <c r="AL225">
        <v>353.25</v>
      </c>
      <c r="AM225">
        <f t="shared" si="13"/>
        <v>20.457810365493547</v>
      </c>
      <c r="AP225" s="1"/>
    </row>
    <row r="226" spans="1:42" x14ac:dyDescent="0.2">
      <c r="A226" s="1">
        <v>41887</v>
      </c>
      <c r="B226">
        <v>0.76119999999999999</v>
      </c>
      <c r="C226">
        <f t="shared" si="8"/>
        <v>9.9600515178197638E-3</v>
      </c>
      <c r="F226" s="1">
        <v>41887</v>
      </c>
      <c r="G226">
        <v>0.51800000000000002</v>
      </c>
      <c r="H226">
        <f t="shared" si="14"/>
        <v>1.7723913867209954E-2</v>
      </c>
      <c r="L226" s="1">
        <v>41887</v>
      </c>
      <c r="M226">
        <v>120.3125</v>
      </c>
      <c r="N226">
        <f t="shared" si="15"/>
        <v>0.50698692887990138</v>
      </c>
      <c r="Q226" s="1">
        <v>41887</v>
      </c>
      <c r="R226">
        <v>2878.25</v>
      </c>
      <c r="S226">
        <f t="shared" si="9"/>
        <v>73.14269816293664</v>
      </c>
      <c r="U226" s="1"/>
      <c r="V226" s="1">
        <v>41786</v>
      </c>
      <c r="W226">
        <v>7135.9902339999999</v>
      </c>
      <c r="X226">
        <f t="shared" si="10"/>
        <v>1248.3870028582946</v>
      </c>
      <c r="AA226" s="1">
        <v>41888</v>
      </c>
      <c r="AB226">
        <v>1196.2</v>
      </c>
      <c r="AC226">
        <f t="shared" si="11"/>
        <v>48.264703181155376</v>
      </c>
      <c r="AF226" s="1">
        <v>41888</v>
      </c>
      <c r="AG226">
        <v>2.5975000000000001</v>
      </c>
      <c r="AH226">
        <f t="shared" si="12"/>
        <v>0.19932044699320028</v>
      </c>
      <c r="AJ226" s="1"/>
      <c r="AK226" s="1">
        <v>41888</v>
      </c>
      <c r="AL226">
        <v>354</v>
      </c>
      <c r="AM226">
        <f t="shared" si="13"/>
        <v>20.465533087473084</v>
      </c>
      <c r="AP226" s="1"/>
    </row>
    <row r="227" spans="1:42" x14ac:dyDescent="0.2">
      <c r="A227" s="1">
        <v>41888</v>
      </c>
      <c r="B227">
        <v>0.75980000000000003</v>
      </c>
      <c r="C227">
        <f t="shared" si="8"/>
        <v>9.6090764899702478E-3</v>
      </c>
      <c r="F227" s="1">
        <v>41888</v>
      </c>
      <c r="G227">
        <v>0.51680000000000004</v>
      </c>
      <c r="H227">
        <f t="shared" si="14"/>
        <v>1.7324023096198637E-2</v>
      </c>
      <c r="L227" s="1">
        <v>41888</v>
      </c>
      <c r="M227">
        <v>119.796875</v>
      </c>
      <c r="N227">
        <f t="shared" si="15"/>
        <v>0.50310544554890824</v>
      </c>
      <c r="Q227" s="1">
        <v>41888</v>
      </c>
      <c r="R227">
        <v>2872.75</v>
      </c>
      <c r="S227">
        <f t="shared" si="9"/>
        <v>73.270244642692447</v>
      </c>
      <c r="U227" s="1"/>
      <c r="V227" s="1">
        <v>41787</v>
      </c>
      <c r="W227">
        <v>7472.5898440000001</v>
      </c>
      <c r="X227">
        <f t="shared" si="10"/>
        <v>1232.9190463140887</v>
      </c>
      <c r="AA227" s="1">
        <v>41891</v>
      </c>
      <c r="AB227">
        <v>1195.7</v>
      </c>
      <c r="AC227">
        <f t="shared" si="11"/>
        <v>47.745623470034495</v>
      </c>
      <c r="AF227" s="1">
        <v>41891</v>
      </c>
      <c r="AG227">
        <v>2.6095000000000002</v>
      </c>
      <c r="AH227">
        <f t="shared" si="12"/>
        <v>0.20115236325390362</v>
      </c>
      <c r="AJ227" s="1"/>
      <c r="AK227" s="1">
        <v>41891</v>
      </c>
      <c r="AL227">
        <v>355.5</v>
      </c>
      <c r="AM227">
        <f t="shared" si="13"/>
        <v>20.473583861615772</v>
      </c>
      <c r="AP227" s="1"/>
    </row>
    <row r="228" spans="1:42" x14ac:dyDescent="0.2">
      <c r="A228" s="1">
        <v>41891</v>
      </c>
      <c r="B228">
        <v>0.75980000000000003</v>
      </c>
      <c r="C228">
        <f t="shared" si="8"/>
        <v>9.2082336434130049E-3</v>
      </c>
      <c r="F228" s="1">
        <v>41891</v>
      </c>
      <c r="G228">
        <v>0.51880000000000004</v>
      </c>
      <c r="H228">
        <f t="shared" si="14"/>
        <v>1.6930348987297429E-2</v>
      </c>
      <c r="L228" s="1">
        <v>41891</v>
      </c>
      <c r="M228">
        <v>119.828125</v>
      </c>
      <c r="N228">
        <f t="shared" si="15"/>
        <v>0.49928955366637889</v>
      </c>
      <c r="Q228" s="1">
        <v>41891</v>
      </c>
      <c r="R228">
        <v>2879.75</v>
      </c>
      <c r="S228">
        <f t="shared" si="9"/>
        <v>73.732824313111166</v>
      </c>
      <c r="U228" s="1"/>
      <c r="V228" s="1">
        <v>41788</v>
      </c>
      <c r="W228">
        <v>7406.5200199999999</v>
      </c>
      <c r="X228">
        <f t="shared" si="10"/>
        <v>1226.5940473476105</v>
      </c>
      <c r="AA228" s="1">
        <v>41892</v>
      </c>
      <c r="AB228">
        <v>1198.4000000000001</v>
      </c>
      <c r="AC228">
        <f t="shared" si="11"/>
        <v>47.072097452511869</v>
      </c>
      <c r="AF228" s="1">
        <v>41892</v>
      </c>
      <c r="AG228">
        <v>2.609</v>
      </c>
      <c r="AH228">
        <f t="shared" si="12"/>
        <v>0.20292762059962749</v>
      </c>
      <c r="AJ228" s="1"/>
      <c r="AK228" s="1">
        <v>41892</v>
      </c>
      <c r="AL228">
        <v>354.75</v>
      </c>
      <c r="AM228">
        <f t="shared" si="13"/>
        <v>20.467150993774879</v>
      </c>
      <c r="AP228" s="1"/>
    </row>
    <row r="229" spans="1:42" x14ac:dyDescent="0.2">
      <c r="A229" s="1">
        <v>41892</v>
      </c>
      <c r="B229">
        <v>0.76515</v>
      </c>
      <c r="C229">
        <f t="shared" si="8"/>
        <v>8.8877377702803132E-3</v>
      </c>
      <c r="F229" s="1">
        <v>41892</v>
      </c>
      <c r="G229">
        <v>0.51949999999999996</v>
      </c>
      <c r="H229">
        <f t="shared" si="14"/>
        <v>1.6558957672749841E-2</v>
      </c>
      <c r="L229" s="1">
        <v>41892</v>
      </c>
      <c r="M229">
        <v>119.484375</v>
      </c>
      <c r="N229">
        <f t="shared" si="15"/>
        <v>0.49959315904727103</v>
      </c>
      <c r="Q229" s="1">
        <v>41892</v>
      </c>
      <c r="R229">
        <v>2890</v>
      </c>
      <c r="S229">
        <f t="shared" si="9"/>
        <v>74.348272466896503</v>
      </c>
      <c r="U229" s="1"/>
      <c r="V229" s="1">
        <v>41789</v>
      </c>
      <c r="W229">
        <v>7494.169922</v>
      </c>
      <c r="X229">
        <f t="shared" si="10"/>
        <v>1206.2915002228972</v>
      </c>
      <c r="AA229" s="1">
        <v>41893</v>
      </c>
      <c r="AB229">
        <v>1206</v>
      </c>
      <c r="AC229">
        <f t="shared" si="11"/>
        <v>46.170666945675677</v>
      </c>
      <c r="AF229" s="1">
        <v>41893</v>
      </c>
      <c r="AG229">
        <v>2.6659999999999999</v>
      </c>
      <c r="AH229">
        <f t="shared" si="12"/>
        <v>0.20294434605667602</v>
      </c>
      <c r="AJ229" s="1"/>
      <c r="AK229" s="1">
        <v>41893</v>
      </c>
      <c r="AL229">
        <v>341.75</v>
      </c>
      <c r="AM229">
        <f t="shared" si="13"/>
        <v>20.589514778446851</v>
      </c>
      <c r="AP229" s="1"/>
    </row>
    <row r="230" spans="1:42" x14ac:dyDescent="0.2">
      <c r="A230" s="1">
        <v>41893</v>
      </c>
      <c r="B230">
        <v>0.76900000000000002</v>
      </c>
      <c r="C230">
        <f t="shared" si="8"/>
        <v>8.6143284677620124E-3</v>
      </c>
      <c r="F230" s="1">
        <v>41893</v>
      </c>
      <c r="G230">
        <v>0.52459999999999996</v>
      </c>
      <c r="H230">
        <f t="shared" si="14"/>
        <v>1.6391091941951427E-2</v>
      </c>
      <c r="L230" s="1">
        <v>41893</v>
      </c>
      <c r="M230">
        <v>119.578125</v>
      </c>
      <c r="N230">
        <f t="shared" si="15"/>
        <v>0.50018415930935889</v>
      </c>
      <c r="Q230" s="1">
        <v>41893</v>
      </c>
      <c r="R230">
        <v>2887</v>
      </c>
      <c r="S230">
        <f t="shared" si="9"/>
        <v>74.691336048386972</v>
      </c>
      <c r="U230" s="1"/>
      <c r="V230" s="1">
        <v>41790</v>
      </c>
      <c r="W230">
        <v>7541.4501950000003</v>
      </c>
      <c r="X230">
        <f t="shared" si="10"/>
        <v>1179.9955663960459</v>
      </c>
      <c r="AA230" s="1">
        <v>41894</v>
      </c>
      <c r="AB230">
        <v>1201.5</v>
      </c>
      <c r="AC230">
        <f t="shared" si="11"/>
        <v>45.346702594401862</v>
      </c>
      <c r="AF230" s="1">
        <v>41894</v>
      </c>
      <c r="AG230">
        <v>2.6555</v>
      </c>
      <c r="AH230">
        <f t="shared" si="12"/>
        <v>0.2034073821947304</v>
      </c>
      <c r="AJ230" s="1"/>
      <c r="AK230" s="1">
        <v>41894</v>
      </c>
      <c r="AL230">
        <v>337.5</v>
      </c>
      <c r="AM230">
        <f t="shared" si="13"/>
        <v>20.786213776643319</v>
      </c>
      <c r="AP230" s="1"/>
    </row>
    <row r="231" spans="1:42" x14ac:dyDescent="0.2">
      <c r="A231" s="1">
        <v>41894</v>
      </c>
      <c r="B231">
        <v>0.76934999999999998</v>
      </c>
      <c r="C231">
        <f t="shared" si="8"/>
        <v>8.4584699772734077E-3</v>
      </c>
      <c r="F231" s="1">
        <v>41894</v>
      </c>
      <c r="G231">
        <v>0.5302</v>
      </c>
      <c r="H231">
        <f t="shared" si="14"/>
        <v>1.6317170631753E-2</v>
      </c>
      <c r="L231" s="1">
        <v>41894</v>
      </c>
      <c r="M231">
        <v>119.53125</v>
      </c>
      <c r="N231">
        <f t="shared" si="15"/>
        <v>0.49978075716153797</v>
      </c>
      <c r="Q231" s="1">
        <v>41894</v>
      </c>
      <c r="R231">
        <v>2905</v>
      </c>
      <c r="S231">
        <f t="shared" si="9"/>
        <v>74.981572076011446</v>
      </c>
      <c r="U231" s="1"/>
      <c r="V231" s="1">
        <v>41791</v>
      </c>
      <c r="W231">
        <v>7643.4501950000003</v>
      </c>
      <c r="X231">
        <f t="shared" si="10"/>
        <v>1165.9449565198738</v>
      </c>
      <c r="AA231" s="1">
        <v>41895</v>
      </c>
      <c r="AB231">
        <v>1193.5999999999999</v>
      </c>
      <c r="AC231">
        <f t="shared" si="11"/>
        <v>44.79739690560676</v>
      </c>
      <c r="AF231" s="1">
        <v>41895</v>
      </c>
      <c r="AG231">
        <v>2.5979999999999999</v>
      </c>
      <c r="AH231">
        <f t="shared" si="12"/>
        <v>0.20431662131611258</v>
      </c>
      <c r="AJ231" s="1"/>
      <c r="AK231" s="1">
        <v>41895</v>
      </c>
      <c r="AL231">
        <v>337.5</v>
      </c>
      <c r="AM231">
        <f t="shared" si="13"/>
        <v>20.967347020763238</v>
      </c>
      <c r="AP231" s="1"/>
    </row>
    <row r="232" spans="1:42" x14ac:dyDescent="0.2">
      <c r="A232" s="1">
        <v>41895</v>
      </c>
      <c r="B232">
        <v>0.76734999999999998</v>
      </c>
      <c r="C232">
        <f t="shared" ref="C232:C295" si="16">STDEV(B132:B232)</f>
        <v>8.3820847084365539E-3</v>
      </c>
      <c r="F232" s="1">
        <v>41895</v>
      </c>
      <c r="G232">
        <v>0.52969999999999995</v>
      </c>
      <c r="H232">
        <f t="shared" si="14"/>
        <v>1.633442074241076E-2</v>
      </c>
      <c r="L232" s="1">
        <v>41895</v>
      </c>
      <c r="M232">
        <v>119.296875</v>
      </c>
      <c r="N232">
        <f t="shared" si="15"/>
        <v>0.49994275662418636</v>
      </c>
      <c r="Q232" s="1">
        <v>41895</v>
      </c>
      <c r="R232">
        <v>2906</v>
      </c>
      <c r="S232">
        <f t="shared" ref="S232:S295" si="17">STDEV(R132:R232)</f>
        <v>75.226199568269749</v>
      </c>
      <c r="U232" s="1"/>
      <c r="V232" s="1">
        <v>41792</v>
      </c>
      <c r="W232">
        <v>7720.25</v>
      </c>
      <c r="X232">
        <f t="shared" ref="X232:X295" si="18">STDEV(W132:W232)</f>
        <v>1160.7799653318625</v>
      </c>
      <c r="AA232" s="1">
        <v>41898</v>
      </c>
      <c r="AB232">
        <v>1201.5</v>
      </c>
      <c r="AC232">
        <f t="shared" ref="AC232:AC295" si="19">STDEV(AB132:AB232)</f>
        <v>44.334263989992671</v>
      </c>
      <c r="AF232" s="1">
        <v>41898</v>
      </c>
      <c r="AG232">
        <v>2.6324999999999998</v>
      </c>
      <c r="AH232">
        <f t="shared" ref="AH232:AH295" si="20">STDEV(AG132:AG232)</f>
        <v>0.20497564539000954</v>
      </c>
      <c r="AJ232" s="1"/>
      <c r="AK232" s="1">
        <v>41898</v>
      </c>
      <c r="AL232">
        <v>348</v>
      </c>
      <c r="AM232">
        <f t="shared" ref="AM232:AM295" si="21">STDEV(AL132:AL232)</f>
        <v>21.009953734851351</v>
      </c>
      <c r="AP232" s="1"/>
    </row>
    <row r="233" spans="1:42" x14ac:dyDescent="0.2">
      <c r="A233" s="1">
        <v>41898</v>
      </c>
      <c r="B233">
        <v>0.76690000000000003</v>
      </c>
      <c r="C233">
        <f t="shared" si="16"/>
        <v>8.2906143700972705E-3</v>
      </c>
      <c r="F233" s="1">
        <v>41898</v>
      </c>
      <c r="G233">
        <v>0.52990000000000004</v>
      </c>
      <c r="H233">
        <f t="shared" ref="H233:H296" si="22">STDEV(G133:G233)</f>
        <v>1.6345887241228915E-2</v>
      </c>
      <c r="L233" s="1">
        <v>41898</v>
      </c>
      <c r="M233">
        <v>119.40625</v>
      </c>
      <c r="N233">
        <f t="shared" ref="N233:N296" si="23">STDEV(M133:M233)</f>
        <v>0.49763120424603235</v>
      </c>
      <c r="Q233" s="1">
        <v>41898</v>
      </c>
      <c r="R233">
        <v>2890.5</v>
      </c>
      <c r="S233">
        <f t="shared" si="17"/>
        <v>74.525684405704141</v>
      </c>
      <c r="U233" s="1"/>
      <c r="V233" s="1">
        <v>41793</v>
      </c>
      <c r="W233">
        <v>7514.4702150000003</v>
      </c>
      <c r="X233">
        <f t="shared" si="18"/>
        <v>1152.7517929098367</v>
      </c>
      <c r="AA233" s="1">
        <v>41899</v>
      </c>
      <c r="AB233">
        <v>1198.5</v>
      </c>
      <c r="AC233">
        <f t="shared" si="19"/>
        <v>43.710124203944595</v>
      </c>
      <c r="AF233" s="1">
        <v>41899</v>
      </c>
      <c r="AG233">
        <v>2.7124999999999999</v>
      </c>
      <c r="AH233">
        <f t="shared" si="20"/>
        <v>0.20434912057500365</v>
      </c>
      <c r="AJ233" s="1"/>
      <c r="AK233" s="1">
        <v>41899</v>
      </c>
      <c r="AL233">
        <v>343</v>
      </c>
      <c r="AM233">
        <f t="shared" si="21"/>
        <v>21.053919756869803</v>
      </c>
      <c r="AP233" s="1"/>
    </row>
    <row r="234" spans="1:42" x14ac:dyDescent="0.2">
      <c r="A234" s="1">
        <v>41899</v>
      </c>
      <c r="B234">
        <v>0.76959999999999995</v>
      </c>
      <c r="C234">
        <f t="shared" si="16"/>
        <v>8.2116187608331694E-3</v>
      </c>
      <c r="F234" s="1">
        <v>41899</v>
      </c>
      <c r="G234">
        <v>0.53039999999999998</v>
      </c>
      <c r="H234">
        <f t="shared" si="22"/>
        <v>1.6369133111190745E-2</v>
      </c>
      <c r="L234" s="1">
        <v>41899</v>
      </c>
      <c r="M234">
        <v>118.9375</v>
      </c>
      <c r="N234">
        <f t="shared" si="23"/>
        <v>0.4992115534758409</v>
      </c>
      <c r="Q234" s="1">
        <v>41899</v>
      </c>
      <c r="R234">
        <v>2907.75</v>
      </c>
      <c r="S234">
        <f t="shared" si="17"/>
        <v>74.204766783316131</v>
      </c>
      <c r="U234" s="1"/>
      <c r="V234" s="1">
        <v>41794</v>
      </c>
      <c r="W234">
        <v>7633.7597660000001</v>
      </c>
      <c r="X234">
        <f t="shared" si="18"/>
        <v>1149.467542087833</v>
      </c>
      <c r="AA234" s="1">
        <v>41900</v>
      </c>
      <c r="AB234">
        <v>1204.3</v>
      </c>
      <c r="AC234">
        <f t="shared" si="19"/>
        <v>43.168918056959789</v>
      </c>
      <c r="AF234" s="1">
        <v>41900</v>
      </c>
      <c r="AG234">
        <v>2.7090000000000001</v>
      </c>
      <c r="AH234">
        <f t="shared" si="20"/>
        <v>0.20372312618312735</v>
      </c>
      <c r="AJ234" s="1"/>
      <c r="AK234" s="1">
        <v>41900</v>
      </c>
      <c r="AL234">
        <v>345</v>
      </c>
      <c r="AM234">
        <f t="shared" si="21"/>
        <v>21.07094833796965</v>
      </c>
      <c r="AP234" s="1"/>
    </row>
    <row r="235" spans="1:42" x14ac:dyDescent="0.2">
      <c r="A235" s="1">
        <v>41900</v>
      </c>
      <c r="B235">
        <v>0.77539999999999998</v>
      </c>
      <c r="C235">
        <f t="shared" si="16"/>
        <v>8.1882234621037612E-3</v>
      </c>
      <c r="F235" s="1">
        <v>41900</v>
      </c>
      <c r="G235">
        <v>0.53059999999999996</v>
      </c>
      <c r="H235">
        <f t="shared" si="22"/>
        <v>1.6379496843056052E-2</v>
      </c>
      <c r="L235" s="1">
        <v>41900</v>
      </c>
      <c r="M235">
        <v>118.859375</v>
      </c>
      <c r="N235">
        <f t="shared" si="23"/>
        <v>0.50629507194543932</v>
      </c>
      <c r="Q235" s="1">
        <v>41900</v>
      </c>
      <c r="R235">
        <v>2911.5</v>
      </c>
      <c r="S235">
        <f t="shared" si="17"/>
        <v>74.32194042951194</v>
      </c>
      <c r="U235" s="1"/>
      <c r="V235" s="1">
        <v>41795</v>
      </c>
      <c r="W235">
        <v>7653.9799800000001</v>
      </c>
      <c r="X235">
        <f t="shared" si="18"/>
        <v>1147.1884634891994</v>
      </c>
      <c r="AA235" s="1">
        <v>41901</v>
      </c>
      <c r="AB235">
        <v>1207.0999999999999</v>
      </c>
      <c r="AC235">
        <f t="shared" si="19"/>
        <v>42.676366450172786</v>
      </c>
      <c r="AF235" s="1">
        <v>41901</v>
      </c>
      <c r="AG235">
        <v>2.746</v>
      </c>
      <c r="AH235">
        <f t="shared" si="20"/>
        <v>0.20274839027936581</v>
      </c>
      <c r="AJ235" s="1"/>
      <c r="AK235" s="1">
        <v>41901</v>
      </c>
      <c r="AL235">
        <v>352.5</v>
      </c>
      <c r="AM235">
        <f t="shared" si="21"/>
        <v>20.964796341571365</v>
      </c>
      <c r="AP235" s="1"/>
    </row>
    <row r="236" spans="1:42" x14ac:dyDescent="0.2">
      <c r="A236" s="1">
        <v>41901</v>
      </c>
      <c r="B236">
        <v>0.77634999999999998</v>
      </c>
      <c r="C236">
        <f t="shared" si="16"/>
        <v>8.1367279104753686E-3</v>
      </c>
      <c r="F236" s="1">
        <v>41901</v>
      </c>
      <c r="G236">
        <v>0.52949999999999997</v>
      </c>
      <c r="H236">
        <f t="shared" si="22"/>
        <v>1.6315909140746914E-2</v>
      </c>
      <c r="L236" s="1">
        <v>41901</v>
      </c>
      <c r="M236">
        <v>118.6875</v>
      </c>
      <c r="N236">
        <f t="shared" si="23"/>
        <v>0.51774233366780276</v>
      </c>
      <c r="Q236" s="1">
        <v>41901</v>
      </c>
      <c r="R236">
        <v>2935.25</v>
      </c>
      <c r="S236">
        <f t="shared" si="17"/>
        <v>74.756708282055314</v>
      </c>
      <c r="U236" s="1"/>
      <c r="V236" s="1">
        <v>41796</v>
      </c>
      <c r="W236">
        <v>7678.2402339999999</v>
      </c>
      <c r="X236">
        <f t="shared" si="18"/>
        <v>1135.0188028509917</v>
      </c>
      <c r="AA236" s="1">
        <v>41902</v>
      </c>
      <c r="AB236">
        <v>1199.5</v>
      </c>
      <c r="AC236">
        <f t="shared" si="19"/>
        <v>42.103419056095476</v>
      </c>
      <c r="AF236" s="1">
        <v>41902</v>
      </c>
      <c r="AG236">
        <v>2.8334999999999999</v>
      </c>
      <c r="AH236">
        <f t="shared" si="20"/>
        <v>0.2020788436469303</v>
      </c>
      <c r="AJ236" s="1"/>
      <c r="AK236" s="1">
        <v>41902</v>
      </c>
      <c r="AL236">
        <v>357.25</v>
      </c>
      <c r="AM236">
        <f t="shared" si="21"/>
        <v>20.805884128208433</v>
      </c>
      <c r="AP236" s="1"/>
    </row>
    <row r="237" spans="1:42" x14ac:dyDescent="0.2">
      <c r="A237" s="1">
        <v>41902</v>
      </c>
      <c r="B237">
        <v>0.77529999999999999</v>
      </c>
      <c r="C237">
        <f t="shared" si="16"/>
        <v>8.0838769066323701E-3</v>
      </c>
      <c r="F237" s="1">
        <v>41902</v>
      </c>
      <c r="G237">
        <v>0.5302</v>
      </c>
      <c r="H237">
        <f t="shared" si="22"/>
        <v>1.6285552608443356E-2</v>
      </c>
      <c r="L237" s="1">
        <v>41902</v>
      </c>
      <c r="M237">
        <v>118.6875</v>
      </c>
      <c r="N237">
        <f t="shared" si="23"/>
        <v>0.52890553589791967</v>
      </c>
      <c r="Q237" s="1">
        <v>41902</v>
      </c>
      <c r="R237">
        <v>2943</v>
      </c>
      <c r="S237">
        <f t="shared" si="17"/>
        <v>74.771974898340218</v>
      </c>
      <c r="U237" s="1"/>
      <c r="V237" s="1">
        <v>41797</v>
      </c>
      <c r="W237">
        <v>7624.919922</v>
      </c>
      <c r="X237">
        <f t="shared" si="18"/>
        <v>1115.7881478805714</v>
      </c>
      <c r="AA237" s="1">
        <v>41905</v>
      </c>
      <c r="AB237">
        <v>1198.2</v>
      </c>
      <c r="AC237">
        <f t="shared" si="19"/>
        <v>41.664001663253671</v>
      </c>
      <c r="AF237" s="1">
        <v>41905</v>
      </c>
      <c r="AG237">
        <v>2.8069999999999999</v>
      </c>
      <c r="AH237">
        <f t="shared" si="20"/>
        <v>0.20148659565134761</v>
      </c>
      <c r="AJ237" s="1"/>
      <c r="AK237" s="1">
        <v>41905</v>
      </c>
      <c r="AL237">
        <v>360.5</v>
      </c>
      <c r="AM237">
        <f t="shared" si="21"/>
        <v>20.580937180981941</v>
      </c>
      <c r="AP237" s="1"/>
    </row>
    <row r="238" spans="1:42" x14ac:dyDescent="0.2">
      <c r="A238" s="1">
        <v>41905</v>
      </c>
      <c r="B238">
        <v>0.77324999999999999</v>
      </c>
      <c r="C238">
        <f t="shared" si="16"/>
        <v>8.0218054620694382E-3</v>
      </c>
      <c r="F238" s="1">
        <v>41905</v>
      </c>
      <c r="G238">
        <v>0.52580000000000005</v>
      </c>
      <c r="H238">
        <f t="shared" si="22"/>
        <v>1.6276321865376912E-2</v>
      </c>
      <c r="L238" s="1">
        <v>41905</v>
      </c>
      <c r="M238">
        <v>118.515625</v>
      </c>
      <c r="N238">
        <f t="shared" si="23"/>
        <v>0.54304021473032382</v>
      </c>
      <c r="Q238" s="1">
        <v>41905</v>
      </c>
      <c r="R238">
        <v>2926.5</v>
      </c>
      <c r="S238">
        <f t="shared" si="17"/>
        <v>74.565802307508093</v>
      </c>
      <c r="U238" s="1"/>
      <c r="V238" s="1">
        <v>41798</v>
      </c>
      <c r="W238">
        <v>7531.9799800000001</v>
      </c>
      <c r="X238">
        <f t="shared" si="18"/>
        <v>1102.4236921693766</v>
      </c>
      <c r="AA238" s="1">
        <v>41906</v>
      </c>
      <c r="AB238">
        <v>1200.0999999999999</v>
      </c>
      <c r="AC238">
        <f t="shared" si="19"/>
        <v>41.340780623858514</v>
      </c>
      <c r="AF238" s="1">
        <v>41906</v>
      </c>
      <c r="AG238">
        <v>2.8039999999999998</v>
      </c>
      <c r="AH238">
        <f t="shared" si="20"/>
        <v>0.2010387224495305</v>
      </c>
      <c r="AJ238" s="1"/>
      <c r="AK238" s="1">
        <v>41906</v>
      </c>
      <c r="AL238">
        <v>363.75</v>
      </c>
      <c r="AM238">
        <f t="shared" si="21"/>
        <v>20.332115319521886</v>
      </c>
      <c r="AP238" s="1"/>
    </row>
    <row r="239" spans="1:42" x14ac:dyDescent="0.2">
      <c r="A239" s="1">
        <v>41906</v>
      </c>
      <c r="B239">
        <v>0.77315</v>
      </c>
      <c r="C239">
        <f t="shared" si="16"/>
        <v>7.9871973671731804E-3</v>
      </c>
      <c r="F239" s="1">
        <v>41906</v>
      </c>
      <c r="G239">
        <v>0.52470000000000006</v>
      </c>
      <c r="H239">
        <f t="shared" si="22"/>
        <v>1.6280014960948681E-2</v>
      </c>
      <c r="L239" s="1">
        <v>41906</v>
      </c>
      <c r="M239">
        <v>118.46875</v>
      </c>
      <c r="N239">
        <f t="shared" si="23"/>
        <v>0.55810516717725411</v>
      </c>
      <c r="Q239" s="1">
        <v>41906</v>
      </c>
      <c r="R239">
        <v>2922.25</v>
      </c>
      <c r="S239">
        <f t="shared" si="17"/>
        <v>73.54524176745673</v>
      </c>
      <c r="U239" s="1"/>
      <c r="V239" s="1">
        <v>41799</v>
      </c>
      <c r="W239">
        <v>6786.0200199999999</v>
      </c>
      <c r="X239">
        <f t="shared" si="18"/>
        <v>1085.0753487111347</v>
      </c>
      <c r="AA239" s="1">
        <v>41907</v>
      </c>
      <c r="AB239">
        <v>1193.4000000000001</v>
      </c>
      <c r="AC239">
        <f t="shared" si="19"/>
        <v>41.054584897353038</v>
      </c>
      <c r="AF239" s="1">
        <v>41907</v>
      </c>
      <c r="AG239">
        <v>2.8065000000000002</v>
      </c>
      <c r="AH239">
        <f t="shared" si="20"/>
        <v>0.20044839114823212</v>
      </c>
      <c r="AJ239" s="1"/>
      <c r="AK239" s="1">
        <v>41907</v>
      </c>
      <c r="AL239">
        <v>362.75</v>
      </c>
      <c r="AM239">
        <f t="shared" si="21"/>
        <v>20.028983639804689</v>
      </c>
      <c r="AP239" s="1"/>
    </row>
    <row r="240" spans="1:42" x14ac:dyDescent="0.2">
      <c r="A240" s="1">
        <v>41907</v>
      </c>
      <c r="B240">
        <v>0.76929999999999998</v>
      </c>
      <c r="C240">
        <f t="shared" si="16"/>
        <v>7.9045474754775909E-3</v>
      </c>
      <c r="F240" s="1">
        <v>41907</v>
      </c>
      <c r="G240">
        <v>0.52910000000000001</v>
      </c>
      <c r="H240">
        <f t="shared" si="22"/>
        <v>1.6317500718644698E-2</v>
      </c>
      <c r="L240" s="1">
        <v>41907</v>
      </c>
      <c r="M240">
        <v>118.8125</v>
      </c>
      <c r="N240">
        <f t="shared" si="23"/>
        <v>0.56634182055028215</v>
      </c>
      <c r="Q240" s="1">
        <v>41907</v>
      </c>
      <c r="R240">
        <v>2912</v>
      </c>
      <c r="S240">
        <f t="shared" si="17"/>
        <v>72.368888531106521</v>
      </c>
      <c r="U240" s="1"/>
      <c r="V240" s="1">
        <v>41800</v>
      </c>
      <c r="W240">
        <v>6906.919922</v>
      </c>
      <c r="X240">
        <f t="shared" si="18"/>
        <v>1060.7270450653468</v>
      </c>
      <c r="AA240" s="1">
        <v>41908</v>
      </c>
      <c r="AB240">
        <v>1181.2</v>
      </c>
      <c r="AC240">
        <f t="shared" si="19"/>
        <v>41.253187920601299</v>
      </c>
      <c r="AF240" s="1">
        <v>41908</v>
      </c>
      <c r="AG240">
        <v>2.7595000000000001</v>
      </c>
      <c r="AH240">
        <f t="shared" si="20"/>
        <v>0.19974309154015041</v>
      </c>
      <c r="AJ240" s="1"/>
      <c r="AK240" s="1">
        <v>41908</v>
      </c>
      <c r="AL240">
        <v>364.5</v>
      </c>
      <c r="AM240">
        <f t="shared" si="21"/>
        <v>19.727800846460902</v>
      </c>
      <c r="AP240" s="1"/>
    </row>
    <row r="241" spans="1:42" x14ac:dyDescent="0.2">
      <c r="A241" s="1">
        <v>41908</v>
      </c>
      <c r="B241">
        <v>0.76785000000000003</v>
      </c>
      <c r="C241">
        <f t="shared" si="16"/>
        <v>7.8202273586254496E-3</v>
      </c>
      <c r="F241" s="1">
        <v>41908</v>
      </c>
      <c r="G241">
        <v>0.53069999999999995</v>
      </c>
      <c r="H241">
        <f t="shared" si="22"/>
        <v>1.6379987366863673E-2</v>
      </c>
      <c r="L241" s="1">
        <v>41908</v>
      </c>
      <c r="M241">
        <v>118.78125</v>
      </c>
      <c r="N241">
        <f t="shared" si="23"/>
        <v>0.57480431789224951</v>
      </c>
      <c r="Q241" s="1">
        <v>41908</v>
      </c>
      <c r="R241">
        <v>2922</v>
      </c>
      <c r="S241">
        <f t="shared" si="17"/>
        <v>71.939364508185534</v>
      </c>
      <c r="U241" s="1"/>
      <c r="V241" s="1">
        <v>41801</v>
      </c>
      <c r="W241">
        <v>6582.3598629999997</v>
      </c>
      <c r="X241">
        <f t="shared" si="18"/>
        <v>1027.3837313686222</v>
      </c>
      <c r="AA241" s="1">
        <v>41909</v>
      </c>
      <c r="AB241">
        <v>1190.5</v>
      </c>
      <c r="AC241">
        <f t="shared" si="19"/>
        <v>41.315741111661325</v>
      </c>
      <c r="AF241" s="1">
        <v>41909</v>
      </c>
      <c r="AG241">
        <v>2.7869999999999999</v>
      </c>
      <c r="AH241">
        <f t="shared" si="20"/>
        <v>0.19898935278851251</v>
      </c>
      <c r="AJ241" s="1"/>
      <c r="AK241" s="1">
        <v>41909</v>
      </c>
      <c r="AL241">
        <v>356.75</v>
      </c>
      <c r="AM241">
        <f t="shared" si="21"/>
        <v>19.506932951346222</v>
      </c>
      <c r="AP241" s="1"/>
    </row>
    <row r="242" spans="1:42" x14ac:dyDescent="0.2">
      <c r="A242" s="1">
        <v>41909</v>
      </c>
      <c r="B242">
        <v>0.77554999999999996</v>
      </c>
      <c r="C242">
        <f t="shared" si="16"/>
        <v>7.8051809082109666E-3</v>
      </c>
      <c r="F242" s="1">
        <v>41909</v>
      </c>
      <c r="G242">
        <v>0.53310000000000002</v>
      </c>
      <c r="H242">
        <f t="shared" si="22"/>
        <v>1.6464639217257548E-2</v>
      </c>
      <c r="L242" s="1">
        <v>41909</v>
      </c>
      <c r="M242">
        <v>118.734375</v>
      </c>
      <c r="N242">
        <f t="shared" si="23"/>
        <v>0.58384198304811397</v>
      </c>
      <c r="Q242" s="1">
        <v>41909</v>
      </c>
      <c r="R242">
        <v>2921.75</v>
      </c>
      <c r="S242">
        <f t="shared" si="17"/>
        <v>71.505763719084243</v>
      </c>
      <c r="U242" s="1"/>
      <c r="V242" s="1">
        <v>41802</v>
      </c>
      <c r="W242">
        <v>6349.8999020000001</v>
      </c>
      <c r="X242">
        <f t="shared" si="18"/>
        <v>993.95241263997389</v>
      </c>
      <c r="AA242" s="1">
        <v>41912</v>
      </c>
      <c r="AB242">
        <v>1187.2</v>
      </c>
      <c r="AC242">
        <f t="shared" si="19"/>
        <v>40.878279236360562</v>
      </c>
      <c r="AF242" s="1">
        <v>41912</v>
      </c>
      <c r="AG242">
        <v>2.7749999999999999</v>
      </c>
      <c r="AH242">
        <f t="shared" si="20"/>
        <v>0.19829533735397445</v>
      </c>
      <c r="AJ242" s="1"/>
      <c r="AK242" s="1">
        <v>41912</v>
      </c>
      <c r="AL242">
        <v>365.5</v>
      </c>
      <c r="AM242">
        <f t="shared" si="21"/>
        <v>19.239157612628581</v>
      </c>
      <c r="AP242" s="1"/>
    </row>
    <row r="243" spans="1:42" x14ac:dyDescent="0.2">
      <c r="A243" s="1">
        <v>41912</v>
      </c>
      <c r="B243">
        <v>0.78185000000000004</v>
      </c>
      <c r="C243">
        <f t="shared" si="16"/>
        <v>7.9231350680731595E-3</v>
      </c>
      <c r="F243" s="1">
        <v>41912</v>
      </c>
      <c r="G243">
        <v>0.53280000000000005</v>
      </c>
      <c r="H243">
        <f t="shared" si="22"/>
        <v>1.6536566023258398E-2</v>
      </c>
      <c r="L243" s="1">
        <v>41912</v>
      </c>
      <c r="M243">
        <v>118.640625</v>
      </c>
      <c r="N243">
        <f t="shared" si="23"/>
        <v>0.5935066186305693</v>
      </c>
      <c r="Q243" s="1">
        <v>41912</v>
      </c>
      <c r="R243">
        <v>2929.25</v>
      </c>
      <c r="S243">
        <f t="shared" si="17"/>
        <v>71.130737166164536</v>
      </c>
      <c r="U243" s="1"/>
      <c r="V243" s="1">
        <v>41803</v>
      </c>
      <c r="W243">
        <v>6675.3500979999999</v>
      </c>
      <c r="X243">
        <f t="shared" si="18"/>
        <v>948.7036045064342</v>
      </c>
      <c r="AA243" s="1">
        <v>41913</v>
      </c>
      <c r="AB243">
        <v>1202.5999999999999</v>
      </c>
      <c r="AC243">
        <f t="shared" si="19"/>
        <v>40.315917540927337</v>
      </c>
      <c r="AF243" s="1">
        <v>41913</v>
      </c>
      <c r="AG243">
        <v>2.8079999999999998</v>
      </c>
      <c r="AH243">
        <f t="shared" si="20"/>
        <v>0.19750615301365154</v>
      </c>
      <c r="AJ243" s="1"/>
      <c r="AK243" s="1">
        <v>41913</v>
      </c>
      <c r="AL243">
        <v>367.25</v>
      </c>
      <c r="AM243">
        <f t="shared" si="21"/>
        <v>18.974786879665153</v>
      </c>
      <c r="AP243" s="1"/>
    </row>
    <row r="244" spans="1:42" x14ac:dyDescent="0.2">
      <c r="A244" s="1">
        <v>41913</v>
      </c>
      <c r="B244">
        <v>0.78125</v>
      </c>
      <c r="C244">
        <f t="shared" si="16"/>
        <v>7.9661062329629707E-3</v>
      </c>
      <c r="F244" s="1">
        <v>41913</v>
      </c>
      <c r="G244">
        <v>0.53100000000000003</v>
      </c>
      <c r="H244">
        <f t="shared" si="22"/>
        <v>1.6590002118656574E-2</v>
      </c>
      <c r="L244" s="1">
        <v>41913</v>
      </c>
      <c r="M244">
        <v>118.765625</v>
      </c>
      <c r="N244">
        <f t="shared" si="23"/>
        <v>0.59924038684683256</v>
      </c>
      <c r="Q244" s="1">
        <v>41913</v>
      </c>
      <c r="R244">
        <v>2930</v>
      </c>
      <c r="S244">
        <f t="shared" si="17"/>
        <v>71.142474449460067</v>
      </c>
      <c r="U244" s="1"/>
      <c r="V244" s="1">
        <v>41804</v>
      </c>
      <c r="W244">
        <v>6456.580078</v>
      </c>
      <c r="X244">
        <f t="shared" si="18"/>
        <v>928.57988740671965</v>
      </c>
      <c r="AA244" s="1">
        <v>41914</v>
      </c>
      <c r="AB244">
        <v>1196.5999999999999</v>
      </c>
      <c r="AC244">
        <f t="shared" si="19"/>
        <v>40.290174771450609</v>
      </c>
      <c r="AF244" s="1">
        <v>41914</v>
      </c>
      <c r="AG244">
        <v>2.8205</v>
      </c>
      <c r="AH244">
        <f t="shared" si="20"/>
        <v>0.1966783603957204</v>
      </c>
      <c r="AJ244" s="1"/>
      <c r="AK244" s="1">
        <v>41914</v>
      </c>
      <c r="AL244">
        <v>364.5</v>
      </c>
      <c r="AM244">
        <f t="shared" si="21"/>
        <v>18.710522467053103</v>
      </c>
      <c r="AP244" s="1"/>
    </row>
    <row r="245" spans="1:42" x14ac:dyDescent="0.2">
      <c r="A245" s="1">
        <v>41914</v>
      </c>
      <c r="B245">
        <v>0.77844999999999998</v>
      </c>
      <c r="C245">
        <f t="shared" si="16"/>
        <v>7.8712671492367336E-3</v>
      </c>
      <c r="F245" s="1">
        <v>41914</v>
      </c>
      <c r="G245">
        <v>0.52610000000000001</v>
      </c>
      <c r="H245">
        <f t="shared" si="22"/>
        <v>1.6613728547127039E-2</v>
      </c>
      <c r="L245" s="1">
        <v>41914</v>
      </c>
      <c r="M245">
        <v>117.9375</v>
      </c>
      <c r="N245">
        <f t="shared" si="23"/>
        <v>0.62480902868287558</v>
      </c>
      <c r="Q245" s="1">
        <v>41914</v>
      </c>
      <c r="R245">
        <v>2926.5</v>
      </c>
      <c r="S245">
        <f t="shared" si="17"/>
        <v>71.338908745439184</v>
      </c>
      <c r="U245" s="1"/>
      <c r="V245" s="1">
        <v>41805</v>
      </c>
      <c r="W245">
        <v>6550.1601559999999</v>
      </c>
      <c r="X245">
        <f t="shared" si="18"/>
        <v>924.346150375923</v>
      </c>
      <c r="AA245" s="1">
        <v>41915</v>
      </c>
      <c r="AB245">
        <v>1199</v>
      </c>
      <c r="AC245">
        <f t="shared" si="19"/>
        <v>39.536869701450485</v>
      </c>
      <c r="AF245" s="1">
        <v>41915</v>
      </c>
      <c r="AG245">
        <v>2.7715000000000001</v>
      </c>
      <c r="AH245">
        <f t="shared" si="20"/>
        <v>0.1954359118221804</v>
      </c>
      <c r="AJ245" s="1"/>
      <c r="AK245" s="1">
        <v>41915</v>
      </c>
      <c r="AL245">
        <v>367.75</v>
      </c>
      <c r="AM245">
        <f t="shared" si="21"/>
        <v>18.513329089075143</v>
      </c>
      <c r="AP245" s="1"/>
    </row>
    <row r="246" spans="1:42" x14ac:dyDescent="0.2">
      <c r="A246" s="1">
        <v>41915</v>
      </c>
      <c r="B246">
        <v>0.77459999999999996</v>
      </c>
      <c r="C246">
        <f t="shared" si="16"/>
        <v>7.7707544838017308E-3</v>
      </c>
      <c r="F246" s="1">
        <v>41915</v>
      </c>
      <c r="G246">
        <v>0.52239999999999998</v>
      </c>
      <c r="H246">
        <f t="shared" si="22"/>
        <v>1.6623174685771167E-2</v>
      </c>
      <c r="L246" s="1">
        <v>41915</v>
      </c>
      <c r="M246">
        <v>117.921875</v>
      </c>
      <c r="N246">
        <f t="shared" si="23"/>
        <v>0.64931612086437251</v>
      </c>
      <c r="Q246" s="1">
        <v>41915</v>
      </c>
      <c r="R246">
        <v>2910.5</v>
      </c>
      <c r="S246">
        <f t="shared" si="17"/>
        <v>71.408181021726648</v>
      </c>
      <c r="U246" s="1"/>
      <c r="V246" s="1">
        <v>41806</v>
      </c>
      <c r="W246">
        <v>6499.2700199999999</v>
      </c>
      <c r="X246">
        <f t="shared" si="18"/>
        <v>929.48952175536579</v>
      </c>
      <c r="AA246" s="1">
        <v>41916</v>
      </c>
      <c r="AB246">
        <v>1202.5</v>
      </c>
      <c r="AC246">
        <f t="shared" si="19"/>
        <v>39.451890587932525</v>
      </c>
      <c r="AF246" s="1">
        <v>41916</v>
      </c>
      <c r="AG246">
        <v>2.7475000000000001</v>
      </c>
      <c r="AH246">
        <f t="shared" si="20"/>
        <v>0.19422985374381363</v>
      </c>
      <c r="AJ246" s="1"/>
      <c r="AK246" s="1">
        <v>41916</v>
      </c>
      <c r="AL246">
        <v>368</v>
      </c>
      <c r="AM246">
        <f t="shared" si="21"/>
        <v>18.348526595283385</v>
      </c>
      <c r="AP246" s="1"/>
    </row>
    <row r="247" spans="1:42" x14ac:dyDescent="0.2">
      <c r="A247" s="1">
        <v>41916</v>
      </c>
      <c r="B247">
        <v>0.77385000000000004</v>
      </c>
      <c r="C247">
        <f t="shared" si="16"/>
        <v>7.6752544383277112E-3</v>
      </c>
      <c r="F247" s="1">
        <v>41916</v>
      </c>
      <c r="G247">
        <v>0.52939999999999998</v>
      </c>
      <c r="H247">
        <f t="shared" si="22"/>
        <v>1.6668068957509063E-2</v>
      </c>
      <c r="L247" s="1">
        <v>41916</v>
      </c>
      <c r="M247">
        <v>117.625</v>
      </c>
      <c r="N247">
        <f t="shared" si="23"/>
        <v>0.67967517699651769</v>
      </c>
      <c r="Q247" s="1">
        <v>41916</v>
      </c>
      <c r="R247">
        <v>2895</v>
      </c>
      <c r="S247">
        <f t="shared" si="17"/>
        <v>71.259570140674171</v>
      </c>
      <c r="U247" s="1"/>
      <c r="V247" s="1">
        <v>41807</v>
      </c>
      <c r="W247">
        <v>6734.8198240000002</v>
      </c>
      <c r="X247">
        <f t="shared" si="18"/>
        <v>930.84305607219449</v>
      </c>
      <c r="AA247" s="1">
        <v>41919</v>
      </c>
      <c r="AB247">
        <v>1183.7</v>
      </c>
      <c r="AC247">
        <f t="shared" si="19"/>
        <v>38.778682821995552</v>
      </c>
      <c r="AF247" s="1">
        <v>41919</v>
      </c>
      <c r="AG247">
        <v>2.738</v>
      </c>
      <c r="AH247">
        <f t="shared" si="20"/>
        <v>0.19330704910574881</v>
      </c>
      <c r="AJ247" s="1"/>
      <c r="AK247" s="1">
        <v>41919</v>
      </c>
      <c r="AL247">
        <v>366.5</v>
      </c>
      <c r="AM247">
        <f t="shared" si="21"/>
        <v>17.910908162014529</v>
      </c>
      <c r="AP247" s="1"/>
    </row>
    <row r="248" spans="1:42" x14ac:dyDescent="0.2">
      <c r="A248" s="1">
        <v>41919</v>
      </c>
      <c r="B248">
        <v>0.77275000000000005</v>
      </c>
      <c r="C248">
        <f t="shared" si="16"/>
        <v>7.6291810805876152E-3</v>
      </c>
      <c r="F248" s="1">
        <v>41919</v>
      </c>
      <c r="G248">
        <v>0.52829999999999999</v>
      </c>
      <c r="H248">
        <f t="shared" si="22"/>
        <v>1.6659980388183337E-2</v>
      </c>
      <c r="L248" s="1">
        <v>41919</v>
      </c>
      <c r="M248">
        <v>117.640625</v>
      </c>
      <c r="N248">
        <f t="shared" si="23"/>
        <v>0.70241183579637367</v>
      </c>
      <c r="Q248" s="1">
        <v>41919</v>
      </c>
      <c r="R248">
        <v>2892.5</v>
      </c>
      <c r="S248">
        <f t="shared" si="17"/>
        <v>70.774870379448402</v>
      </c>
      <c r="U248" s="1"/>
      <c r="V248" s="1">
        <v>41808</v>
      </c>
      <c r="W248">
        <v>6769.9399409999996</v>
      </c>
      <c r="X248">
        <f t="shared" si="18"/>
        <v>936.30621267671233</v>
      </c>
      <c r="AA248" s="1">
        <v>41920</v>
      </c>
      <c r="AB248">
        <v>1189.0999999999999</v>
      </c>
      <c r="AC248">
        <f t="shared" si="19"/>
        <v>38.534602259603524</v>
      </c>
      <c r="AF248" s="1">
        <v>41920</v>
      </c>
      <c r="AG248">
        <v>2.8035000000000001</v>
      </c>
      <c r="AH248">
        <f t="shared" si="20"/>
        <v>0.19237207088602537</v>
      </c>
      <c r="AJ248" s="1"/>
      <c r="AK248" s="1">
        <v>41920</v>
      </c>
      <c r="AL248">
        <v>364.5</v>
      </c>
      <c r="AM248">
        <f t="shared" si="21"/>
        <v>17.512195538374321</v>
      </c>
      <c r="AP248" s="1"/>
    </row>
    <row r="249" spans="1:42" x14ac:dyDescent="0.2">
      <c r="A249" s="1">
        <v>41920</v>
      </c>
      <c r="B249">
        <v>0.77329999999999999</v>
      </c>
      <c r="C249">
        <f t="shared" si="16"/>
        <v>7.5045886952682791E-3</v>
      </c>
      <c r="F249" s="1">
        <v>41920</v>
      </c>
      <c r="G249">
        <v>0.52549999999999997</v>
      </c>
      <c r="H249">
        <f t="shared" si="22"/>
        <v>1.6650310971436676E-2</v>
      </c>
      <c r="L249" s="1">
        <v>41920</v>
      </c>
      <c r="M249">
        <v>117.8125</v>
      </c>
      <c r="N249">
        <f t="shared" si="23"/>
        <v>0.71723824010527126</v>
      </c>
      <c r="Q249" s="1">
        <v>41920</v>
      </c>
      <c r="R249">
        <v>2887.5</v>
      </c>
      <c r="S249">
        <f t="shared" si="17"/>
        <v>70.370660181331516</v>
      </c>
      <c r="U249" s="1"/>
      <c r="V249" s="1">
        <v>41809</v>
      </c>
      <c r="W249">
        <v>6776.5498049999997</v>
      </c>
      <c r="X249">
        <f t="shared" si="18"/>
        <v>932.09073282943996</v>
      </c>
      <c r="AA249" s="1">
        <v>41921</v>
      </c>
      <c r="AB249">
        <v>1192</v>
      </c>
      <c r="AC249">
        <f t="shared" si="19"/>
        <v>38.254352053471344</v>
      </c>
      <c r="AF249" s="1">
        <v>41921</v>
      </c>
      <c r="AG249">
        <v>2.7349999999999999</v>
      </c>
      <c r="AH249">
        <f t="shared" si="20"/>
        <v>0.19147904869046289</v>
      </c>
      <c r="AJ249" s="1"/>
      <c r="AK249" s="1">
        <v>41921</v>
      </c>
      <c r="AL249">
        <v>362</v>
      </c>
      <c r="AM249">
        <f t="shared" si="21"/>
        <v>17.173490465029968</v>
      </c>
      <c r="AP249" s="1"/>
    </row>
    <row r="250" spans="1:42" x14ac:dyDescent="0.2">
      <c r="A250" s="1">
        <v>41921</v>
      </c>
      <c r="B250">
        <v>0.7661</v>
      </c>
      <c r="C250">
        <f t="shared" si="16"/>
        <v>7.3649079632355646E-3</v>
      </c>
      <c r="F250" s="1">
        <v>41921</v>
      </c>
      <c r="G250">
        <v>0.52359999999999995</v>
      </c>
      <c r="H250">
        <f t="shared" si="22"/>
        <v>1.661685664475911E-2</v>
      </c>
      <c r="L250" s="1">
        <v>41921</v>
      </c>
      <c r="M250">
        <v>118.1875</v>
      </c>
      <c r="N250">
        <f t="shared" si="23"/>
        <v>0.7225286087770072</v>
      </c>
      <c r="Q250" s="1">
        <v>41921</v>
      </c>
      <c r="R250">
        <v>2772.75</v>
      </c>
      <c r="S250">
        <f t="shared" si="17"/>
        <v>69.772199703643778</v>
      </c>
      <c r="U250" s="1"/>
      <c r="V250" s="1">
        <v>41810</v>
      </c>
      <c r="W250">
        <v>6729.7402339999999</v>
      </c>
      <c r="X250">
        <f t="shared" si="18"/>
        <v>933.24504195654197</v>
      </c>
      <c r="AA250" s="1">
        <v>41922</v>
      </c>
      <c r="AB250">
        <v>1224.5999999999999</v>
      </c>
      <c r="AC250">
        <f t="shared" si="19"/>
        <v>37.733133962413312</v>
      </c>
      <c r="AF250" s="1">
        <v>41922</v>
      </c>
      <c r="AG250">
        <v>2.79</v>
      </c>
      <c r="AH250">
        <f t="shared" si="20"/>
        <v>0.19008565768157218</v>
      </c>
      <c r="AJ250" s="1"/>
      <c r="AK250" s="1">
        <v>41922</v>
      </c>
      <c r="AL250">
        <v>369</v>
      </c>
      <c r="AM250">
        <f t="shared" si="21"/>
        <v>16.706102889733927</v>
      </c>
      <c r="AP250" s="1"/>
    </row>
    <row r="251" spans="1:42" x14ac:dyDescent="0.2">
      <c r="A251" s="1">
        <v>41922</v>
      </c>
      <c r="B251">
        <v>0.76815</v>
      </c>
      <c r="C251">
        <f t="shared" si="16"/>
        <v>7.2980455813135749E-3</v>
      </c>
      <c r="F251" s="1">
        <v>41922</v>
      </c>
      <c r="G251">
        <v>0.5252</v>
      </c>
      <c r="H251">
        <f t="shared" si="22"/>
        <v>1.6530239556702745E-2</v>
      </c>
      <c r="L251" s="1">
        <v>41922</v>
      </c>
      <c r="M251">
        <v>118.25</v>
      </c>
      <c r="N251">
        <f t="shared" si="23"/>
        <v>0.73228115500485713</v>
      </c>
      <c r="Q251" s="1">
        <v>41922</v>
      </c>
      <c r="R251">
        <v>2748</v>
      </c>
      <c r="S251">
        <f t="shared" si="17"/>
        <v>69.292782027344742</v>
      </c>
      <c r="U251" s="1"/>
      <c r="V251" s="1">
        <v>41811</v>
      </c>
      <c r="W251">
        <v>6083.6899409999996</v>
      </c>
      <c r="X251">
        <f t="shared" si="18"/>
        <v>944.6432349904544</v>
      </c>
      <c r="AA251" s="1">
        <v>41923</v>
      </c>
      <c r="AB251">
        <v>1219.4000000000001</v>
      </c>
      <c r="AC251">
        <f t="shared" si="19"/>
        <v>37.219699731593273</v>
      </c>
      <c r="AF251" s="1">
        <v>41923</v>
      </c>
      <c r="AG251">
        <v>2.7930000000000001</v>
      </c>
      <c r="AH251">
        <f t="shared" si="20"/>
        <v>0.18896334524509587</v>
      </c>
      <c r="AJ251" s="1"/>
      <c r="AK251" s="1">
        <v>41923</v>
      </c>
      <c r="AL251">
        <v>373</v>
      </c>
      <c r="AM251">
        <f t="shared" si="21"/>
        <v>16.225728255635946</v>
      </c>
      <c r="AP251" s="1"/>
    </row>
    <row r="252" spans="1:42" x14ac:dyDescent="0.2">
      <c r="A252" s="1">
        <v>41923</v>
      </c>
      <c r="B252">
        <v>0.76815</v>
      </c>
      <c r="C252">
        <f t="shared" si="16"/>
        <v>7.1273841937659344E-3</v>
      </c>
      <c r="F252" s="1">
        <v>41923</v>
      </c>
      <c r="G252">
        <v>0.52910000000000001</v>
      </c>
      <c r="H252">
        <f t="shared" si="22"/>
        <v>1.6481573269131276E-2</v>
      </c>
      <c r="L252" s="1">
        <v>41923</v>
      </c>
      <c r="M252">
        <v>118.171875</v>
      </c>
      <c r="N252">
        <f t="shared" si="23"/>
        <v>0.74338336759646395</v>
      </c>
      <c r="Q252" s="1">
        <v>41923</v>
      </c>
      <c r="R252">
        <v>2770.75</v>
      </c>
      <c r="S252">
        <f t="shared" si="17"/>
        <v>68.893573217630887</v>
      </c>
      <c r="U252" s="1"/>
      <c r="V252" s="1">
        <v>41812</v>
      </c>
      <c r="W252">
        <v>6162.4799800000001</v>
      </c>
      <c r="X252">
        <f t="shared" si="18"/>
        <v>961.03775155445567</v>
      </c>
      <c r="AA252" s="1">
        <v>41926</v>
      </c>
      <c r="AB252">
        <v>1225.9000000000001</v>
      </c>
      <c r="AC252">
        <f t="shared" si="19"/>
        <v>36.631128142183542</v>
      </c>
      <c r="AF252" s="1">
        <v>41926</v>
      </c>
      <c r="AG252">
        <v>2.7814999999999999</v>
      </c>
      <c r="AH252">
        <f t="shared" si="20"/>
        <v>0.18736819252253309</v>
      </c>
      <c r="AJ252" s="1"/>
      <c r="AK252" s="1">
        <v>41926</v>
      </c>
      <c r="AL252">
        <v>377</v>
      </c>
      <c r="AM252">
        <f t="shared" si="21"/>
        <v>15.715236662753012</v>
      </c>
      <c r="AP252" s="1"/>
    </row>
    <row r="253" spans="1:42" x14ac:dyDescent="0.2">
      <c r="A253" s="1">
        <v>41926</v>
      </c>
      <c r="B253">
        <v>0.77080000000000004</v>
      </c>
      <c r="C253">
        <f t="shared" si="16"/>
        <v>6.9999927510570638E-3</v>
      </c>
      <c r="F253" s="1">
        <v>41926</v>
      </c>
      <c r="G253">
        <v>0.53129999999999999</v>
      </c>
      <c r="H253">
        <f t="shared" si="22"/>
        <v>1.6470220711849299E-2</v>
      </c>
      <c r="L253" s="1">
        <v>41926</v>
      </c>
      <c r="M253">
        <v>118.203125</v>
      </c>
      <c r="N253">
        <f t="shared" si="23"/>
        <v>0.75364387860655946</v>
      </c>
      <c r="Q253" s="1">
        <v>41926</v>
      </c>
      <c r="R253">
        <v>2747</v>
      </c>
      <c r="S253">
        <f t="shared" si="17"/>
        <v>68.619079664911041</v>
      </c>
      <c r="U253" s="1"/>
      <c r="V253" s="1">
        <v>41813</v>
      </c>
      <c r="W253">
        <v>6173.2299800000001</v>
      </c>
      <c r="X253">
        <f t="shared" si="18"/>
        <v>976.3993878775799</v>
      </c>
      <c r="AA253" s="1">
        <v>41927</v>
      </c>
      <c r="AB253">
        <v>1230.0999999999999</v>
      </c>
      <c r="AC253">
        <f t="shared" si="19"/>
        <v>36.443043488201376</v>
      </c>
      <c r="AF253" s="1">
        <v>41927</v>
      </c>
      <c r="AG253">
        <v>2.7730000000000001</v>
      </c>
      <c r="AH253">
        <f t="shared" si="20"/>
        <v>0.1853600565016075</v>
      </c>
      <c r="AJ253" s="1"/>
      <c r="AK253" s="1">
        <v>41927</v>
      </c>
      <c r="AL253">
        <v>375.25</v>
      </c>
      <c r="AM253">
        <f t="shared" si="21"/>
        <v>15.033913807004337</v>
      </c>
      <c r="AP253" s="1"/>
    </row>
    <row r="254" spans="1:42" x14ac:dyDescent="0.2">
      <c r="A254" s="1">
        <v>41927</v>
      </c>
      <c r="B254">
        <v>0.77390000000000003</v>
      </c>
      <c r="C254">
        <f t="shared" si="16"/>
        <v>6.9183825300197978E-3</v>
      </c>
      <c r="F254" s="1">
        <v>41927</v>
      </c>
      <c r="G254">
        <v>0.53010000000000002</v>
      </c>
      <c r="H254">
        <f t="shared" si="22"/>
        <v>1.6478679534717607E-2</v>
      </c>
      <c r="L254" s="1">
        <v>41927</v>
      </c>
      <c r="M254">
        <v>118.140625</v>
      </c>
      <c r="N254">
        <f t="shared" si="23"/>
        <v>0.76829443456313873</v>
      </c>
      <c r="Q254" s="1">
        <v>41927</v>
      </c>
      <c r="R254">
        <v>2816.5</v>
      </c>
      <c r="S254">
        <f t="shared" si="17"/>
        <v>67.96911044914097</v>
      </c>
      <c r="U254" s="1"/>
      <c r="V254" s="1">
        <v>41814</v>
      </c>
      <c r="W254">
        <v>6249.1801759999998</v>
      </c>
      <c r="X254">
        <f t="shared" si="18"/>
        <v>989.61496572190345</v>
      </c>
      <c r="AA254" s="1">
        <v>41928</v>
      </c>
      <c r="AB254">
        <v>1225.9000000000001</v>
      </c>
      <c r="AC254">
        <f t="shared" si="19"/>
        <v>36.256858377787232</v>
      </c>
      <c r="AF254" s="1">
        <v>41928</v>
      </c>
      <c r="AG254">
        <v>2.7654999999999998</v>
      </c>
      <c r="AH254">
        <f t="shared" si="20"/>
        <v>0.18400584949652651</v>
      </c>
      <c r="AJ254" s="1"/>
      <c r="AK254" s="1">
        <v>41928</v>
      </c>
      <c r="AL254">
        <v>374</v>
      </c>
      <c r="AM254">
        <f t="shared" si="21"/>
        <v>14.437308997493568</v>
      </c>
      <c r="AP254" s="1"/>
    </row>
    <row r="255" spans="1:42" x14ac:dyDescent="0.2">
      <c r="A255" s="1">
        <v>41928</v>
      </c>
      <c r="B255">
        <v>0.76880000000000004</v>
      </c>
      <c r="C255">
        <f t="shared" si="16"/>
        <v>6.8444442310302382E-3</v>
      </c>
      <c r="F255" s="1">
        <v>41928</v>
      </c>
      <c r="G255">
        <v>0.5282</v>
      </c>
      <c r="H255">
        <f t="shared" si="22"/>
        <v>1.6453012484100905E-2</v>
      </c>
      <c r="L255" s="1">
        <v>41928</v>
      </c>
      <c r="M255">
        <v>117.859375</v>
      </c>
      <c r="N255">
        <f t="shared" si="23"/>
        <v>0.78850529598383434</v>
      </c>
      <c r="Q255" s="1">
        <v>41928</v>
      </c>
      <c r="R255">
        <v>2816.25</v>
      </c>
      <c r="S255">
        <f t="shared" si="17"/>
        <v>67.262467466656091</v>
      </c>
      <c r="U255" s="1"/>
      <c r="V255" s="1">
        <v>41815</v>
      </c>
      <c r="W255">
        <v>6093.669922</v>
      </c>
      <c r="X255">
        <f t="shared" si="18"/>
        <v>1005.8953690699916</v>
      </c>
      <c r="AA255" s="1">
        <v>41929</v>
      </c>
      <c r="AC255">
        <f t="shared" si="19"/>
        <v>36.256858377787232</v>
      </c>
      <c r="AF255" s="1">
        <v>41929</v>
      </c>
      <c r="AG255">
        <v>2.76</v>
      </c>
      <c r="AH255">
        <f t="shared" si="20"/>
        <v>0.18221349590827576</v>
      </c>
      <c r="AJ255" s="1"/>
      <c r="AK255" s="1">
        <v>41929</v>
      </c>
      <c r="AL255">
        <v>370.5</v>
      </c>
      <c r="AM255">
        <f t="shared" si="21"/>
        <v>13.717339247813474</v>
      </c>
      <c r="AP255" s="1"/>
    </row>
    <row r="256" spans="1:42" x14ac:dyDescent="0.2">
      <c r="A256" s="1">
        <v>41929</v>
      </c>
      <c r="B256">
        <v>0.76505000000000001</v>
      </c>
      <c r="C256">
        <f t="shared" si="16"/>
        <v>6.8287869122611563E-3</v>
      </c>
      <c r="F256" s="1">
        <v>41929</v>
      </c>
      <c r="G256">
        <v>0.52059999999999995</v>
      </c>
      <c r="H256">
        <f t="shared" si="22"/>
        <v>1.6431230406554073E-2</v>
      </c>
      <c r="L256" s="1">
        <v>41929</v>
      </c>
      <c r="M256">
        <v>118.09375</v>
      </c>
      <c r="N256">
        <f t="shared" si="23"/>
        <v>0.8023012206195832</v>
      </c>
      <c r="Q256" s="1">
        <v>41929</v>
      </c>
      <c r="R256">
        <v>2775.25</v>
      </c>
      <c r="S256">
        <f t="shared" si="17"/>
        <v>66.626273695402276</v>
      </c>
      <c r="U256" s="1"/>
      <c r="V256" s="1">
        <v>41816</v>
      </c>
      <c r="W256">
        <v>6157.1298829999996</v>
      </c>
      <c r="X256">
        <f t="shared" si="18"/>
        <v>1019.9028329842017</v>
      </c>
      <c r="AA256" s="1">
        <v>41930</v>
      </c>
      <c r="AC256">
        <f t="shared" si="19"/>
        <v>36.256858377787232</v>
      </c>
      <c r="AF256" s="1">
        <v>41930</v>
      </c>
      <c r="AG256">
        <v>2.7709999999999999</v>
      </c>
      <c r="AH256">
        <f t="shared" si="20"/>
        <v>0.18065190277803408</v>
      </c>
      <c r="AJ256" s="1"/>
      <c r="AK256" s="1">
        <v>41930</v>
      </c>
      <c r="AL256">
        <v>366.5</v>
      </c>
      <c r="AM256">
        <f t="shared" si="21"/>
        <v>13.112568605942336</v>
      </c>
      <c r="AP256" s="1"/>
    </row>
    <row r="257" spans="1:42" x14ac:dyDescent="0.2">
      <c r="A257" s="1">
        <v>41930</v>
      </c>
      <c r="B257">
        <v>0.76349999999999996</v>
      </c>
      <c r="C257">
        <f t="shared" si="16"/>
        <v>6.8304561116421256E-3</v>
      </c>
      <c r="F257" s="1">
        <v>41930</v>
      </c>
      <c r="G257">
        <v>0.51580000000000004</v>
      </c>
      <c r="H257">
        <f t="shared" si="22"/>
        <v>1.634085355939233E-2</v>
      </c>
      <c r="L257" s="1">
        <v>41930</v>
      </c>
      <c r="M257">
        <v>117.96875</v>
      </c>
      <c r="N257">
        <f t="shared" si="23"/>
        <v>0.80398750253897699</v>
      </c>
      <c r="Q257" s="1">
        <v>41930</v>
      </c>
      <c r="R257">
        <v>2767.5</v>
      </c>
      <c r="S257">
        <f t="shared" si="17"/>
        <v>65.532833864837826</v>
      </c>
      <c r="U257" s="1"/>
      <c r="V257" s="1">
        <v>41817</v>
      </c>
      <c r="W257">
        <v>5903.4399409999996</v>
      </c>
      <c r="X257">
        <f t="shared" si="18"/>
        <v>1035.4588697612223</v>
      </c>
      <c r="AA257" s="1">
        <v>41933</v>
      </c>
      <c r="AB257">
        <v>1221</v>
      </c>
      <c r="AC257">
        <f t="shared" si="19"/>
        <v>35.483891926772507</v>
      </c>
      <c r="AF257" s="1">
        <v>41933</v>
      </c>
      <c r="AG257">
        <v>2.7745000000000002</v>
      </c>
      <c r="AH257">
        <f t="shared" si="20"/>
        <v>0.17915450649792702</v>
      </c>
      <c r="AJ257" s="1"/>
      <c r="AK257" s="1">
        <v>41933</v>
      </c>
      <c r="AL257">
        <v>369.25</v>
      </c>
      <c r="AM257">
        <f t="shared" si="21"/>
        <v>12.687179737946897</v>
      </c>
      <c r="AP257" s="1"/>
    </row>
    <row r="258" spans="1:42" x14ac:dyDescent="0.2">
      <c r="A258" s="1">
        <v>41933</v>
      </c>
      <c r="B258">
        <v>0.7641</v>
      </c>
      <c r="C258">
        <f t="shared" si="16"/>
        <v>6.7478791314217511E-3</v>
      </c>
      <c r="F258" s="1">
        <v>41933</v>
      </c>
      <c r="G258">
        <v>0.51349999999999996</v>
      </c>
      <c r="H258">
        <f t="shared" si="22"/>
        <v>1.6273545074965402E-2</v>
      </c>
      <c r="L258" s="1">
        <v>41933</v>
      </c>
      <c r="M258">
        <v>117.96875</v>
      </c>
      <c r="N258">
        <f t="shared" si="23"/>
        <v>0.81445933071721077</v>
      </c>
      <c r="Q258" s="1">
        <v>41933</v>
      </c>
      <c r="R258">
        <v>2756.75</v>
      </c>
      <c r="S258">
        <f t="shared" si="17"/>
        <v>65.084919300073111</v>
      </c>
      <c r="U258" s="1"/>
      <c r="V258" s="1">
        <v>41818</v>
      </c>
      <c r="W258">
        <v>6218.2998049999997</v>
      </c>
      <c r="X258">
        <f t="shared" si="18"/>
        <v>1042.2174879467004</v>
      </c>
      <c r="AA258" s="1">
        <v>41934</v>
      </c>
      <c r="AB258">
        <v>1231.4000000000001</v>
      </c>
      <c r="AC258">
        <f t="shared" si="19"/>
        <v>34.735153526910345</v>
      </c>
      <c r="AF258" s="1">
        <v>41934</v>
      </c>
      <c r="AG258">
        <v>2.7389999999999999</v>
      </c>
      <c r="AH258">
        <f t="shared" si="20"/>
        <v>0.17770763940258963</v>
      </c>
      <c r="AJ258" s="1"/>
      <c r="AK258" s="1">
        <v>41934</v>
      </c>
      <c r="AL258">
        <v>370</v>
      </c>
      <c r="AM258">
        <f t="shared" si="21"/>
        <v>12.2419573517465</v>
      </c>
      <c r="AP258" s="1"/>
    </row>
    <row r="259" spans="1:42" x14ac:dyDescent="0.2">
      <c r="A259" s="1">
        <v>41934</v>
      </c>
      <c r="B259">
        <v>0.76470000000000005</v>
      </c>
      <c r="C259">
        <f t="shared" si="16"/>
        <v>6.7221894638665736E-3</v>
      </c>
      <c r="F259" s="1">
        <v>41934</v>
      </c>
      <c r="G259">
        <v>0.51690000000000003</v>
      </c>
      <c r="H259">
        <f t="shared" si="22"/>
        <v>1.6159745611172897E-2</v>
      </c>
      <c r="L259" s="1">
        <v>41934</v>
      </c>
      <c r="M259">
        <v>118.25</v>
      </c>
      <c r="N259">
        <f t="shared" si="23"/>
        <v>0.81933816192839626</v>
      </c>
      <c r="Q259" s="1">
        <v>41934</v>
      </c>
      <c r="R259">
        <v>2746</v>
      </c>
      <c r="S259">
        <f t="shared" si="17"/>
        <v>64.485130011299944</v>
      </c>
      <c r="U259" s="1"/>
      <c r="V259" s="1">
        <v>41819</v>
      </c>
      <c r="W259">
        <v>6404</v>
      </c>
      <c r="X259">
        <f t="shared" si="18"/>
        <v>1045.4570271384778</v>
      </c>
      <c r="AA259" s="1">
        <v>41935</v>
      </c>
      <c r="AB259">
        <v>1228.5</v>
      </c>
      <c r="AC259">
        <f t="shared" si="19"/>
        <v>34.0579052363898</v>
      </c>
      <c r="AF259" s="1">
        <v>41935</v>
      </c>
      <c r="AG259">
        <v>2.7555000000000001</v>
      </c>
      <c r="AH259">
        <f t="shared" si="20"/>
        <v>0.17573966677518174</v>
      </c>
      <c r="AJ259" s="1"/>
      <c r="AK259" s="1">
        <v>41935</v>
      </c>
      <c r="AL259">
        <v>368</v>
      </c>
      <c r="AM259">
        <f t="shared" si="21"/>
        <v>11.829549027668799</v>
      </c>
      <c r="AP259" s="1"/>
    </row>
    <row r="260" spans="1:42" x14ac:dyDescent="0.2">
      <c r="A260" s="1">
        <v>41935</v>
      </c>
      <c r="B260">
        <v>0.76659999999999995</v>
      </c>
      <c r="C260">
        <f t="shared" si="16"/>
        <v>6.6928463731253654E-3</v>
      </c>
      <c r="F260" s="1">
        <v>41935</v>
      </c>
      <c r="G260">
        <v>0.50919999999999999</v>
      </c>
      <c r="H260">
        <f t="shared" si="22"/>
        <v>1.6083092284313438E-2</v>
      </c>
      <c r="L260" s="1">
        <v>41935</v>
      </c>
      <c r="M260">
        <v>118.765625</v>
      </c>
      <c r="N260">
        <f t="shared" si="23"/>
        <v>0.8210364409268488</v>
      </c>
      <c r="Q260" s="1">
        <v>41935</v>
      </c>
      <c r="R260">
        <v>2674.75</v>
      </c>
      <c r="S260">
        <f t="shared" si="17"/>
        <v>65.617971099296568</v>
      </c>
      <c r="U260" s="1"/>
      <c r="V260" s="1">
        <v>41820</v>
      </c>
      <c r="W260">
        <v>6385.8198240000002</v>
      </c>
      <c r="X260">
        <f t="shared" si="18"/>
        <v>1050.3596893482088</v>
      </c>
      <c r="AA260" s="1">
        <v>41936</v>
      </c>
      <c r="AB260">
        <v>1229.5999999999999</v>
      </c>
      <c r="AC260">
        <f t="shared" si="19"/>
        <v>33.374389836047449</v>
      </c>
      <c r="AF260" s="1">
        <v>41936</v>
      </c>
      <c r="AG260">
        <v>2.7490000000000001</v>
      </c>
      <c r="AH260">
        <f t="shared" si="20"/>
        <v>0.17291539318215818</v>
      </c>
      <c r="AJ260" s="1"/>
      <c r="AK260" s="1">
        <v>41936</v>
      </c>
      <c r="AL260">
        <v>361.25</v>
      </c>
      <c r="AM260">
        <f t="shared" si="21"/>
        <v>11.60942664943936</v>
      </c>
      <c r="AP260" s="1"/>
    </row>
    <row r="261" spans="1:42" x14ac:dyDescent="0.2">
      <c r="A261" s="1">
        <v>41936</v>
      </c>
      <c r="B261">
        <v>0.76575000000000004</v>
      </c>
      <c r="C261">
        <f t="shared" si="16"/>
        <v>6.6487758122815467E-3</v>
      </c>
      <c r="F261" s="1">
        <v>41936</v>
      </c>
      <c r="G261">
        <v>0.51239999999999997</v>
      </c>
      <c r="H261">
        <f t="shared" si="22"/>
        <v>1.5959602838801389E-2</v>
      </c>
      <c r="L261" s="1">
        <v>41936</v>
      </c>
      <c r="M261">
        <v>118.671875</v>
      </c>
      <c r="N261">
        <f t="shared" si="23"/>
        <v>0.82493817509493439</v>
      </c>
      <c r="Q261" s="1">
        <v>41936</v>
      </c>
      <c r="R261">
        <v>2681.5</v>
      </c>
      <c r="S261">
        <f t="shared" si="17"/>
        <v>66.727483037907703</v>
      </c>
      <c r="U261" s="1"/>
      <c r="V261" s="1">
        <v>41821</v>
      </c>
      <c r="W261">
        <v>6614.1801759999998</v>
      </c>
      <c r="X261">
        <f t="shared" si="18"/>
        <v>1050.5049839461269</v>
      </c>
      <c r="AA261" s="1">
        <v>41937</v>
      </c>
      <c r="AB261">
        <v>1234.4000000000001</v>
      </c>
      <c r="AC261">
        <f t="shared" si="19"/>
        <v>32.584090852835438</v>
      </c>
      <c r="AF261" s="1">
        <v>41937</v>
      </c>
      <c r="AG261">
        <v>2.7465000000000002</v>
      </c>
      <c r="AH261">
        <f t="shared" si="20"/>
        <v>0.16835847687822347</v>
      </c>
      <c r="AJ261" s="1"/>
      <c r="AK261" s="1">
        <v>41937</v>
      </c>
      <c r="AL261">
        <v>368</v>
      </c>
      <c r="AM261">
        <f t="shared" si="21"/>
        <v>11.362776317589129</v>
      </c>
      <c r="AP261" s="1"/>
    </row>
    <row r="262" spans="1:42" x14ac:dyDescent="0.2">
      <c r="A262" s="1">
        <v>41937</v>
      </c>
      <c r="B262">
        <v>0.76390000000000002</v>
      </c>
      <c r="C262">
        <f t="shared" si="16"/>
        <v>6.6305428521993143E-3</v>
      </c>
      <c r="F262" s="1">
        <v>41937</v>
      </c>
      <c r="G262">
        <v>0.51300000000000001</v>
      </c>
      <c r="H262">
        <f t="shared" si="22"/>
        <v>1.5697097291102472E-2</v>
      </c>
      <c r="L262" s="1">
        <v>41937</v>
      </c>
      <c r="M262">
        <v>119.015625</v>
      </c>
      <c r="N262">
        <f t="shared" si="23"/>
        <v>0.82518251759552996</v>
      </c>
      <c r="Q262" s="1">
        <v>41937</v>
      </c>
      <c r="R262">
        <v>2662.25</v>
      </c>
      <c r="S262">
        <f t="shared" si="17"/>
        <v>68.301985695878571</v>
      </c>
      <c r="U262" s="1"/>
      <c r="V262" s="1">
        <v>41822</v>
      </c>
      <c r="W262">
        <v>6529.5898440000001</v>
      </c>
      <c r="X262">
        <f t="shared" si="18"/>
        <v>1053.2086068935973</v>
      </c>
      <c r="AA262" s="1">
        <v>41940</v>
      </c>
      <c r="AC262">
        <f t="shared" si="19"/>
        <v>31.892473985365527</v>
      </c>
      <c r="AF262" s="1">
        <v>41940</v>
      </c>
      <c r="AG262">
        <v>2.7665000000000002</v>
      </c>
      <c r="AH262">
        <f t="shared" si="20"/>
        <v>0.16197845391302898</v>
      </c>
      <c r="AJ262" s="1"/>
      <c r="AK262" s="1">
        <v>41940</v>
      </c>
      <c r="AL262">
        <v>367</v>
      </c>
      <c r="AM262">
        <f t="shared" si="21"/>
        <v>11.205293458234305</v>
      </c>
      <c r="AP262" s="1"/>
    </row>
    <row r="263" spans="1:42" x14ac:dyDescent="0.2">
      <c r="A263" s="1">
        <v>41940</v>
      </c>
      <c r="B263">
        <v>0.76205000000000001</v>
      </c>
      <c r="C263">
        <f t="shared" si="16"/>
        <v>6.607254001894017E-3</v>
      </c>
      <c r="F263" s="1">
        <v>41940</v>
      </c>
      <c r="G263">
        <v>0.49780000000000002</v>
      </c>
      <c r="H263">
        <f t="shared" si="22"/>
        <v>1.5588896848414096E-2</v>
      </c>
      <c r="L263" s="1">
        <v>41940</v>
      </c>
      <c r="M263">
        <v>118.921875</v>
      </c>
      <c r="N263">
        <f t="shared" si="23"/>
        <v>0.82709169842225472</v>
      </c>
      <c r="Q263" s="1">
        <v>41940</v>
      </c>
      <c r="R263">
        <v>2639.5</v>
      </c>
      <c r="S263">
        <f t="shared" si="17"/>
        <v>70.590179403496492</v>
      </c>
      <c r="U263" s="1"/>
      <c r="V263" s="1">
        <v>41823</v>
      </c>
      <c r="W263">
        <v>6597.5498049999997</v>
      </c>
      <c r="X263">
        <f t="shared" si="18"/>
        <v>1056.1816143442466</v>
      </c>
      <c r="AA263" s="1">
        <v>41941</v>
      </c>
      <c r="AB263">
        <v>1224.5999999999999</v>
      </c>
      <c r="AC263">
        <f t="shared" si="19"/>
        <v>30.999379350118808</v>
      </c>
      <c r="AF263" s="1">
        <v>41941</v>
      </c>
      <c r="AG263">
        <v>2.6715</v>
      </c>
      <c r="AH263">
        <f t="shared" si="20"/>
        <v>0.15578413101198649</v>
      </c>
      <c r="AJ263" s="1"/>
      <c r="AK263" s="1">
        <v>41941</v>
      </c>
      <c r="AL263">
        <v>364.75</v>
      </c>
      <c r="AM263">
        <f t="shared" si="21"/>
        <v>11.076670805734629</v>
      </c>
      <c r="AP263" s="1"/>
    </row>
    <row r="264" spans="1:42" x14ac:dyDescent="0.2">
      <c r="A264" s="1">
        <v>41941</v>
      </c>
      <c r="B264">
        <v>0.76334999999999997</v>
      </c>
      <c r="C264">
        <f t="shared" si="16"/>
        <v>6.5886667997417927E-3</v>
      </c>
      <c r="F264" s="1">
        <v>41941</v>
      </c>
      <c r="G264">
        <v>0.49609999999999999</v>
      </c>
      <c r="H264">
        <f t="shared" si="22"/>
        <v>1.5408091033834483E-2</v>
      </c>
      <c r="L264" s="1">
        <v>41941</v>
      </c>
      <c r="M264">
        <v>118.671875</v>
      </c>
      <c r="N264">
        <f t="shared" si="23"/>
        <v>0.82952510425676862</v>
      </c>
      <c r="Q264" s="1">
        <v>41941</v>
      </c>
      <c r="R264">
        <v>2689.75</v>
      </c>
      <c r="S264">
        <f t="shared" si="17"/>
        <v>71.674351053985148</v>
      </c>
      <c r="U264" s="1"/>
      <c r="V264" s="1">
        <v>41824</v>
      </c>
      <c r="W264">
        <v>6639.1401370000003</v>
      </c>
      <c r="X264">
        <f t="shared" si="18"/>
        <v>1060.1942717694144</v>
      </c>
      <c r="AA264" s="1">
        <v>41942</v>
      </c>
      <c r="AB264">
        <v>1216.0999999999999</v>
      </c>
      <c r="AC264">
        <f t="shared" si="19"/>
        <v>30.010260115196935</v>
      </c>
      <c r="AF264" s="1">
        <v>41942</v>
      </c>
      <c r="AG264">
        <v>2.66</v>
      </c>
      <c r="AH264">
        <f t="shared" si="20"/>
        <v>0.14823919365108143</v>
      </c>
      <c r="AJ264" s="1"/>
      <c r="AK264" s="1">
        <v>41942</v>
      </c>
      <c r="AL264">
        <v>363.25</v>
      </c>
      <c r="AM264">
        <f t="shared" si="21"/>
        <v>10.905297218587972</v>
      </c>
      <c r="AP264" s="1"/>
    </row>
    <row r="265" spans="1:42" x14ac:dyDescent="0.2">
      <c r="A265" s="1">
        <v>41942</v>
      </c>
      <c r="B265">
        <v>0.76049999999999995</v>
      </c>
      <c r="C265">
        <f t="shared" si="16"/>
        <v>6.5610921497887649E-3</v>
      </c>
      <c r="F265" s="1">
        <v>41942</v>
      </c>
      <c r="G265">
        <v>0.49149999999999999</v>
      </c>
      <c r="H265">
        <f t="shared" si="22"/>
        <v>1.5391261246963401E-2</v>
      </c>
      <c r="L265" s="1">
        <v>41942</v>
      </c>
      <c r="M265">
        <v>118.53125</v>
      </c>
      <c r="N265">
        <f t="shared" si="23"/>
        <v>0.83412465651435963</v>
      </c>
      <c r="Q265" s="1">
        <v>41942</v>
      </c>
      <c r="R265">
        <v>2706</v>
      </c>
      <c r="S265">
        <f t="shared" si="17"/>
        <v>72.493505086338402</v>
      </c>
      <c r="U265" s="1"/>
      <c r="V265" s="1">
        <v>41825</v>
      </c>
      <c r="W265">
        <v>6673.5</v>
      </c>
      <c r="X265">
        <f t="shared" si="18"/>
        <v>1064.8639166348391</v>
      </c>
      <c r="AA265" s="1">
        <v>41943</v>
      </c>
      <c r="AB265">
        <v>1235.3</v>
      </c>
      <c r="AC265">
        <f t="shared" si="19"/>
        <v>28.963319754934748</v>
      </c>
      <c r="AF265" s="1">
        <v>41943</v>
      </c>
      <c r="AG265">
        <v>2.726</v>
      </c>
      <c r="AH265">
        <f t="shared" si="20"/>
        <v>0.14092295838492314</v>
      </c>
      <c r="AJ265" s="1"/>
      <c r="AK265" s="1">
        <v>41943</v>
      </c>
      <c r="AL265">
        <v>365.75</v>
      </c>
      <c r="AM265">
        <f t="shared" si="21"/>
        <v>10.892815440363517</v>
      </c>
      <c r="AP265" s="1"/>
    </row>
    <row r="266" spans="1:42" x14ac:dyDescent="0.2">
      <c r="A266" s="1">
        <v>41943</v>
      </c>
      <c r="B266">
        <v>0.76475000000000004</v>
      </c>
      <c r="C266">
        <f t="shared" si="16"/>
        <v>6.5422881439459553E-3</v>
      </c>
      <c r="F266" s="1">
        <v>41943</v>
      </c>
      <c r="G266">
        <v>0.4955</v>
      </c>
      <c r="H266">
        <f t="shared" si="22"/>
        <v>1.5196766852599842E-2</v>
      </c>
      <c r="L266" s="1">
        <v>41943</v>
      </c>
      <c r="M266">
        <v>118.65625</v>
      </c>
      <c r="N266">
        <f t="shared" si="23"/>
        <v>0.8374086163568909</v>
      </c>
      <c r="Q266" s="1">
        <v>41943</v>
      </c>
      <c r="R266">
        <v>2734</v>
      </c>
      <c r="S266">
        <f t="shared" si="17"/>
        <v>72.920223345600618</v>
      </c>
      <c r="U266" s="1"/>
      <c r="V266" s="1">
        <v>41826</v>
      </c>
      <c r="W266">
        <v>6856.9301759999998</v>
      </c>
      <c r="X266">
        <f t="shared" si="18"/>
        <v>1067.5844435879212</v>
      </c>
      <c r="AA266" s="1">
        <v>41944</v>
      </c>
      <c r="AB266">
        <v>1234.5999999999999</v>
      </c>
      <c r="AC266">
        <f t="shared" si="19"/>
        <v>27.991668608113411</v>
      </c>
      <c r="AF266" s="1">
        <v>41944</v>
      </c>
      <c r="AG266">
        <v>2.8025000000000002</v>
      </c>
      <c r="AH266">
        <f t="shared" si="20"/>
        <v>0.13307764270469161</v>
      </c>
      <c r="AJ266" s="1"/>
      <c r="AK266" s="1">
        <v>41944</v>
      </c>
      <c r="AL266">
        <v>371</v>
      </c>
      <c r="AM266">
        <f t="shared" si="21"/>
        <v>10.791745447423242</v>
      </c>
      <c r="AP266" s="1"/>
    </row>
    <row r="267" spans="1:42" x14ac:dyDescent="0.2">
      <c r="A267" s="1">
        <v>41944</v>
      </c>
      <c r="B267">
        <v>0.76315</v>
      </c>
      <c r="C267">
        <f t="shared" si="16"/>
        <v>6.5397300259170616E-3</v>
      </c>
      <c r="F267" s="1">
        <v>41944</v>
      </c>
      <c r="G267">
        <v>0.49790000000000001</v>
      </c>
      <c r="H267">
        <f t="shared" si="22"/>
        <v>1.4893954850512642E-2</v>
      </c>
      <c r="L267" s="1">
        <v>41944</v>
      </c>
      <c r="M267">
        <v>118.046875</v>
      </c>
      <c r="N267">
        <f t="shared" si="23"/>
        <v>0.84873125658265436</v>
      </c>
      <c r="Q267" s="1">
        <v>41944</v>
      </c>
      <c r="R267">
        <v>2722.5</v>
      </c>
      <c r="S267">
        <f t="shared" si="17"/>
        <v>73.519159875585373</v>
      </c>
      <c r="U267" s="1"/>
      <c r="V267" s="1">
        <v>41827</v>
      </c>
      <c r="W267">
        <v>6773.8798829999996</v>
      </c>
      <c r="X267">
        <f t="shared" si="18"/>
        <v>1070.1242172387085</v>
      </c>
      <c r="AA267" s="1">
        <v>41947</v>
      </c>
      <c r="AB267">
        <v>1233</v>
      </c>
      <c r="AC267">
        <f t="shared" si="19"/>
        <v>26.846209271342012</v>
      </c>
      <c r="AF267" s="1">
        <v>41947</v>
      </c>
      <c r="AG267">
        <v>2.754</v>
      </c>
      <c r="AH267">
        <f t="shared" si="20"/>
        <v>0.12435155182609685</v>
      </c>
      <c r="AJ267" s="1"/>
      <c r="AK267" s="1">
        <v>41947</v>
      </c>
      <c r="AL267">
        <v>373.5</v>
      </c>
      <c r="AM267">
        <f t="shared" si="21"/>
        <v>10.751353242018123</v>
      </c>
      <c r="AP267" s="1"/>
    </row>
    <row r="268" spans="1:42" x14ac:dyDescent="0.2">
      <c r="A268" s="1">
        <v>41947</v>
      </c>
      <c r="B268">
        <v>0.76329999999999998</v>
      </c>
      <c r="C268">
        <f t="shared" si="16"/>
        <v>6.5224304147189988E-3</v>
      </c>
      <c r="F268" s="1">
        <v>41947</v>
      </c>
      <c r="G268">
        <v>0.50080000000000002</v>
      </c>
      <c r="H268">
        <f t="shared" si="22"/>
        <v>1.4515324711667613E-2</v>
      </c>
      <c r="L268" s="1">
        <v>41947</v>
      </c>
      <c r="M268">
        <v>118.125</v>
      </c>
      <c r="N268">
        <f t="shared" si="23"/>
        <v>0.85861141256191076</v>
      </c>
      <c r="Q268" s="1">
        <v>41947</v>
      </c>
      <c r="R268">
        <v>2740</v>
      </c>
      <c r="S268">
        <f t="shared" si="17"/>
        <v>73.825132731152436</v>
      </c>
      <c r="U268" s="1"/>
      <c r="V268" s="1">
        <v>41828</v>
      </c>
      <c r="W268">
        <v>6741.75</v>
      </c>
      <c r="X268">
        <f t="shared" si="18"/>
        <v>1071.2966484689814</v>
      </c>
      <c r="AA268" s="1">
        <v>41948</v>
      </c>
      <c r="AB268">
        <v>1228.5</v>
      </c>
      <c r="AC268">
        <f t="shared" si="19"/>
        <v>25.524679480279623</v>
      </c>
      <c r="AF268" s="1">
        <v>41948</v>
      </c>
      <c r="AG268">
        <v>2.73</v>
      </c>
      <c r="AH268">
        <f t="shared" si="20"/>
        <v>0.11622552962827806</v>
      </c>
      <c r="AJ268" s="1"/>
      <c r="AK268" s="1">
        <v>41948</v>
      </c>
      <c r="AL268">
        <v>372.5</v>
      </c>
      <c r="AM268">
        <f t="shared" si="21"/>
        <v>10.841272097547836</v>
      </c>
      <c r="AP268" s="1"/>
    </row>
    <row r="269" spans="1:42" x14ac:dyDescent="0.2">
      <c r="A269" s="1">
        <v>41948</v>
      </c>
      <c r="B269">
        <v>0.76249999999999996</v>
      </c>
      <c r="C269">
        <f t="shared" si="16"/>
        <v>6.5249238074531783E-3</v>
      </c>
      <c r="F269" s="1">
        <v>41948</v>
      </c>
      <c r="G269">
        <v>0.50460000000000005</v>
      </c>
      <c r="H269">
        <f t="shared" si="22"/>
        <v>1.4022054622685791E-2</v>
      </c>
      <c r="L269" s="1">
        <v>41948</v>
      </c>
      <c r="M269">
        <v>117.921875</v>
      </c>
      <c r="N269">
        <f t="shared" si="23"/>
        <v>0.87063391453255612</v>
      </c>
      <c r="Q269" s="1">
        <v>41948</v>
      </c>
      <c r="R269">
        <v>2758</v>
      </c>
      <c r="S269">
        <f t="shared" si="17"/>
        <v>73.995582387540452</v>
      </c>
      <c r="U269" s="1"/>
      <c r="V269" s="1">
        <v>41829</v>
      </c>
      <c r="W269">
        <v>6329.9501950000003</v>
      </c>
      <c r="X269">
        <f t="shared" si="18"/>
        <v>1077.3129565988011</v>
      </c>
      <c r="AA269" s="1">
        <v>41949</v>
      </c>
      <c r="AB269">
        <v>1227.8</v>
      </c>
      <c r="AC269">
        <f t="shared" si="19"/>
        <v>24.797445475793943</v>
      </c>
      <c r="AF269" s="1">
        <v>41949</v>
      </c>
      <c r="AG269">
        <v>2.74</v>
      </c>
      <c r="AH269">
        <f t="shared" si="20"/>
        <v>0.11025425115127525</v>
      </c>
      <c r="AJ269" s="1"/>
      <c r="AK269" s="1">
        <v>41949</v>
      </c>
      <c r="AL269">
        <v>372</v>
      </c>
      <c r="AM269">
        <f t="shared" si="21"/>
        <v>10.932407654707761</v>
      </c>
      <c r="AP269" s="1"/>
    </row>
    <row r="270" spans="1:42" x14ac:dyDescent="0.2">
      <c r="A270" s="1">
        <v>41949</v>
      </c>
      <c r="B270">
        <v>0.76305000000000001</v>
      </c>
      <c r="C270">
        <f t="shared" si="16"/>
        <v>6.4891660664236177E-3</v>
      </c>
      <c r="F270" s="1">
        <v>41949</v>
      </c>
      <c r="G270">
        <v>0.50219999999999998</v>
      </c>
      <c r="H270">
        <f t="shared" si="22"/>
        <v>1.3660058709990815E-2</v>
      </c>
      <c r="L270" s="1">
        <v>41949</v>
      </c>
      <c r="M270">
        <v>117.796875</v>
      </c>
      <c r="N270">
        <f t="shared" si="23"/>
        <v>0.88384521597119792</v>
      </c>
      <c r="Q270" s="1">
        <v>41949</v>
      </c>
      <c r="R270">
        <v>2816.5</v>
      </c>
      <c r="S270">
        <f t="shared" si="17"/>
        <v>73.861119844966296</v>
      </c>
      <c r="U270" s="1"/>
      <c r="V270" s="1">
        <v>41830</v>
      </c>
      <c r="W270">
        <v>6394.7099609999996</v>
      </c>
      <c r="X270">
        <f t="shared" si="18"/>
        <v>1081.6069370460932</v>
      </c>
      <c r="AA270" s="1">
        <v>41950</v>
      </c>
      <c r="AB270">
        <v>1224.7</v>
      </c>
      <c r="AC270">
        <f t="shared" si="19"/>
        <v>24.079534237027193</v>
      </c>
      <c r="AF270" s="1">
        <v>41950</v>
      </c>
      <c r="AG270">
        <v>2.7330000000000001</v>
      </c>
      <c r="AH270">
        <f t="shared" si="20"/>
        <v>0.10444334955039561</v>
      </c>
      <c r="AJ270" s="1"/>
      <c r="AK270" s="1">
        <v>41950</v>
      </c>
      <c r="AL270">
        <v>373.25</v>
      </c>
      <c r="AM270">
        <f t="shared" si="21"/>
        <v>11.041969327690751</v>
      </c>
      <c r="AP270" s="1"/>
    </row>
    <row r="271" spans="1:42" x14ac:dyDescent="0.2">
      <c r="A271" s="1">
        <v>41950</v>
      </c>
      <c r="B271">
        <v>0.76070000000000004</v>
      </c>
      <c r="C271">
        <f t="shared" si="16"/>
        <v>6.4580805933725392E-3</v>
      </c>
      <c r="F271" s="1">
        <v>41950</v>
      </c>
      <c r="G271">
        <v>0.49399999999999999</v>
      </c>
      <c r="H271">
        <f t="shared" si="22"/>
        <v>1.335731519830728E-2</v>
      </c>
      <c r="L271" s="1">
        <v>41950</v>
      </c>
      <c r="M271">
        <v>117.75</v>
      </c>
      <c r="N271">
        <f t="shared" si="23"/>
        <v>0.89682252343287527</v>
      </c>
      <c r="Q271" s="1">
        <v>41950</v>
      </c>
      <c r="R271">
        <v>2805.5</v>
      </c>
      <c r="S271">
        <f t="shared" si="17"/>
        <v>73.751060321292002</v>
      </c>
      <c r="U271" s="1"/>
      <c r="V271" s="1">
        <v>41831</v>
      </c>
      <c r="W271">
        <v>6228.8100590000004</v>
      </c>
      <c r="X271">
        <f t="shared" si="18"/>
        <v>1089.38769290399</v>
      </c>
      <c r="AA271" s="1">
        <v>41951</v>
      </c>
      <c r="AB271">
        <v>1210.3</v>
      </c>
      <c r="AC271">
        <f t="shared" si="19"/>
        <v>23.424084038086818</v>
      </c>
      <c r="AF271" s="1">
        <v>41951</v>
      </c>
      <c r="AG271">
        <v>2.6894999999999998</v>
      </c>
      <c r="AH271">
        <f t="shared" si="20"/>
        <v>0.10015814952619713</v>
      </c>
      <c r="AJ271" s="1"/>
      <c r="AK271" s="1">
        <v>41951</v>
      </c>
      <c r="AL271">
        <v>369.75</v>
      </c>
      <c r="AM271">
        <f t="shared" si="21"/>
        <v>11.099243462756577</v>
      </c>
      <c r="AP271" s="1"/>
    </row>
    <row r="272" spans="1:42" x14ac:dyDescent="0.2">
      <c r="A272" s="1">
        <v>41951</v>
      </c>
      <c r="B272">
        <v>0.75729999999999997</v>
      </c>
      <c r="C272">
        <f t="shared" si="16"/>
        <v>6.3912349478340881E-3</v>
      </c>
      <c r="F272" s="1">
        <v>41951</v>
      </c>
      <c r="G272">
        <v>0.49459999999999998</v>
      </c>
      <c r="H272">
        <f t="shared" si="22"/>
        <v>1.3131967495277683E-2</v>
      </c>
      <c r="L272" s="1">
        <v>41951</v>
      </c>
      <c r="M272">
        <v>118.15625</v>
      </c>
      <c r="N272">
        <f t="shared" si="23"/>
        <v>0.90152401111710145</v>
      </c>
      <c r="Q272" s="1">
        <v>41951</v>
      </c>
      <c r="R272">
        <v>2778.75</v>
      </c>
      <c r="S272">
        <f t="shared" si="17"/>
        <v>73.66731705094972</v>
      </c>
      <c r="U272" s="1"/>
      <c r="V272" s="1">
        <v>41832</v>
      </c>
      <c r="W272">
        <v>6238.0498049999997</v>
      </c>
      <c r="X272">
        <f t="shared" si="18"/>
        <v>1098.1498834878141</v>
      </c>
      <c r="AA272" s="1">
        <v>41954</v>
      </c>
      <c r="AB272">
        <v>1200.8</v>
      </c>
      <c r="AC272">
        <f t="shared" si="19"/>
        <v>22.811126013832272</v>
      </c>
      <c r="AF272" s="1">
        <v>41954</v>
      </c>
      <c r="AH272">
        <f t="shared" si="20"/>
        <v>9.6111833486217879E-2</v>
      </c>
      <c r="AJ272" s="1"/>
      <c r="AK272" s="1">
        <v>41954</v>
      </c>
      <c r="AL272">
        <v>369.75</v>
      </c>
      <c r="AM272">
        <f t="shared" si="21"/>
        <v>11.154881163077278</v>
      </c>
      <c r="AP272" s="1"/>
    </row>
    <row r="273" spans="1:42" x14ac:dyDescent="0.2">
      <c r="A273" s="1">
        <v>41954</v>
      </c>
      <c r="B273">
        <v>0.75560000000000005</v>
      </c>
      <c r="C273">
        <f t="shared" si="16"/>
        <v>6.3251945534199827E-3</v>
      </c>
      <c r="F273" s="1">
        <v>41954</v>
      </c>
      <c r="G273">
        <v>0.49099999999999999</v>
      </c>
      <c r="H273">
        <f t="shared" si="22"/>
        <v>1.3082303064267638E-2</v>
      </c>
      <c r="L273" s="1">
        <v>41954</v>
      </c>
      <c r="M273">
        <v>118.4375</v>
      </c>
      <c r="N273">
        <f t="shared" si="23"/>
        <v>0.90381241717651251</v>
      </c>
      <c r="Q273" s="1">
        <v>41954</v>
      </c>
      <c r="R273">
        <v>2730.5</v>
      </c>
      <c r="S273">
        <f t="shared" si="17"/>
        <v>74.05487320257528</v>
      </c>
      <c r="U273" s="1"/>
      <c r="V273" s="1">
        <v>41833</v>
      </c>
      <c r="W273">
        <v>6276.1201170000004</v>
      </c>
      <c r="X273">
        <f t="shared" si="18"/>
        <v>1103.712393179416</v>
      </c>
      <c r="AA273" s="1">
        <v>41955</v>
      </c>
      <c r="AB273">
        <v>1202.8</v>
      </c>
      <c r="AC273">
        <f t="shared" si="19"/>
        <v>22.225289576041554</v>
      </c>
      <c r="AF273" s="1">
        <v>41955</v>
      </c>
      <c r="AG273">
        <v>2.68</v>
      </c>
      <c r="AH273">
        <f t="shared" si="20"/>
        <v>9.2200715357725588E-2</v>
      </c>
      <c r="AJ273" s="1"/>
      <c r="AK273" s="1">
        <v>41955</v>
      </c>
      <c r="AL273">
        <v>366</v>
      </c>
      <c r="AM273">
        <f t="shared" si="21"/>
        <v>11.182930437426354</v>
      </c>
      <c r="AP273" s="1"/>
    </row>
    <row r="274" spans="1:42" x14ac:dyDescent="0.2">
      <c r="A274" s="1">
        <v>41955</v>
      </c>
      <c r="B274">
        <v>0.75549999999999995</v>
      </c>
      <c r="C274">
        <f t="shared" si="16"/>
        <v>6.2735238096383265E-3</v>
      </c>
      <c r="F274" s="1">
        <v>41955</v>
      </c>
      <c r="G274">
        <v>0.4869</v>
      </c>
      <c r="H274">
        <f t="shared" si="22"/>
        <v>1.3206651789350262E-2</v>
      </c>
      <c r="L274" s="1">
        <v>41955</v>
      </c>
      <c r="M274">
        <v>118.53125</v>
      </c>
      <c r="N274">
        <f t="shared" si="23"/>
        <v>0.90588114506206663</v>
      </c>
      <c r="Q274" s="1">
        <v>41955</v>
      </c>
      <c r="R274">
        <v>2728.75</v>
      </c>
      <c r="S274">
        <f t="shared" si="17"/>
        <v>74.301878649143703</v>
      </c>
      <c r="U274" s="1"/>
      <c r="V274" s="1">
        <v>41834</v>
      </c>
      <c r="W274">
        <v>6359.6401370000003</v>
      </c>
      <c r="X274">
        <f t="shared" si="18"/>
        <v>1107.9386403331439</v>
      </c>
      <c r="AA274" s="1">
        <v>41956</v>
      </c>
      <c r="AB274">
        <v>1211.4000000000001</v>
      </c>
      <c r="AC274">
        <f t="shared" si="19"/>
        <v>21.526063544920461</v>
      </c>
      <c r="AF274" s="1">
        <v>41956</v>
      </c>
      <c r="AH274">
        <f t="shared" si="20"/>
        <v>8.8044427412832943E-2</v>
      </c>
      <c r="AJ274" s="1"/>
      <c r="AK274" s="1">
        <v>41956</v>
      </c>
      <c r="AL274">
        <v>366.75</v>
      </c>
      <c r="AM274">
        <f t="shared" si="21"/>
        <v>11.215559493510577</v>
      </c>
      <c r="AP274" s="1"/>
    </row>
    <row r="275" spans="1:42" x14ac:dyDescent="0.2">
      <c r="A275" s="1">
        <v>41956</v>
      </c>
      <c r="B275">
        <v>0.75565000000000004</v>
      </c>
      <c r="C275">
        <f t="shared" si="16"/>
        <v>6.2595675680204819E-3</v>
      </c>
      <c r="F275" s="1">
        <v>41956</v>
      </c>
      <c r="G275">
        <v>0.49049999999999999</v>
      </c>
      <c r="H275">
        <f t="shared" si="22"/>
        <v>1.3351805751720741E-2</v>
      </c>
      <c r="L275" s="1">
        <v>41956</v>
      </c>
      <c r="M275">
        <v>118.6875</v>
      </c>
      <c r="N275">
        <f t="shared" si="23"/>
        <v>0.90628056665760948</v>
      </c>
      <c r="Q275" s="1">
        <v>41956</v>
      </c>
      <c r="R275">
        <v>2702</v>
      </c>
      <c r="S275">
        <f t="shared" si="17"/>
        <v>74.97221704877029</v>
      </c>
      <c r="U275" s="1"/>
      <c r="V275" s="1">
        <v>41835</v>
      </c>
      <c r="W275">
        <v>6741.75</v>
      </c>
      <c r="X275">
        <f t="shared" si="18"/>
        <v>1107.0541161966105</v>
      </c>
      <c r="AA275" s="1">
        <v>41957</v>
      </c>
      <c r="AB275">
        <v>1213.9000000000001</v>
      </c>
      <c r="AC275">
        <f t="shared" si="19"/>
        <v>20.879310374751995</v>
      </c>
      <c r="AF275" s="1">
        <v>41957</v>
      </c>
      <c r="AG275">
        <v>2.7509999999999999</v>
      </c>
      <c r="AH275">
        <f t="shared" si="20"/>
        <v>8.4411872113939482E-2</v>
      </c>
      <c r="AJ275" s="1"/>
      <c r="AK275" s="1">
        <v>41957</v>
      </c>
      <c r="AL275">
        <v>367</v>
      </c>
      <c r="AM275">
        <f t="shared" si="21"/>
        <v>11.216929942133573</v>
      </c>
      <c r="AP275" s="1"/>
    </row>
    <row r="276" spans="1:42" x14ac:dyDescent="0.2">
      <c r="A276" s="1">
        <v>41957</v>
      </c>
      <c r="B276">
        <v>0.75934999999999997</v>
      </c>
      <c r="C276">
        <f t="shared" si="16"/>
        <v>6.1606510842749547E-3</v>
      </c>
      <c r="F276" s="1">
        <v>41957</v>
      </c>
      <c r="G276">
        <v>0.4929</v>
      </c>
      <c r="H276">
        <f t="shared" si="22"/>
        <v>1.3468102250050736E-2</v>
      </c>
      <c r="L276" s="1">
        <v>41957</v>
      </c>
      <c r="M276">
        <v>118.828125</v>
      </c>
      <c r="N276">
        <f t="shared" si="23"/>
        <v>0.90492557498182558</v>
      </c>
      <c r="Q276" s="1">
        <v>41957</v>
      </c>
      <c r="R276">
        <v>2734</v>
      </c>
      <c r="S276">
        <f t="shared" si="17"/>
        <v>74.830059696344051</v>
      </c>
      <c r="U276" s="1"/>
      <c r="V276" s="1">
        <v>41836</v>
      </c>
      <c r="W276">
        <v>7321.0400390000004</v>
      </c>
      <c r="X276">
        <f t="shared" si="18"/>
        <v>1105.1836915178112</v>
      </c>
      <c r="AA276" s="1">
        <v>41958</v>
      </c>
      <c r="AB276">
        <v>1222</v>
      </c>
      <c r="AC276">
        <f t="shared" si="19"/>
        <v>20.366204685420637</v>
      </c>
      <c r="AF276" s="1">
        <v>41958</v>
      </c>
      <c r="AG276">
        <v>2.7930000000000001</v>
      </c>
      <c r="AH276">
        <f t="shared" si="20"/>
        <v>8.0419711540738167E-2</v>
      </c>
      <c r="AJ276" s="1"/>
      <c r="AK276" s="1">
        <v>41958</v>
      </c>
      <c r="AL276">
        <v>364.75</v>
      </c>
      <c r="AM276">
        <f t="shared" si="21"/>
        <v>11.216254669535694</v>
      </c>
      <c r="AP276" s="1"/>
    </row>
    <row r="277" spans="1:42" x14ac:dyDescent="0.2">
      <c r="A277" s="1">
        <v>41958</v>
      </c>
      <c r="B277">
        <v>0.76105</v>
      </c>
      <c r="C277">
        <f t="shared" si="16"/>
        <v>6.0409053236011607E-3</v>
      </c>
      <c r="F277" s="1">
        <v>41958</v>
      </c>
      <c r="G277">
        <v>0.49659999999999999</v>
      </c>
      <c r="H277">
        <f t="shared" si="22"/>
        <v>1.3535221526897078E-2</v>
      </c>
      <c r="L277" s="1">
        <v>41958</v>
      </c>
      <c r="M277">
        <v>119.25</v>
      </c>
      <c r="N277">
        <f t="shared" si="23"/>
        <v>0.902150541469665</v>
      </c>
      <c r="Q277" s="1">
        <v>41958</v>
      </c>
      <c r="R277">
        <v>2742.25</v>
      </c>
      <c r="S277">
        <f t="shared" si="17"/>
        <v>74.618718701764564</v>
      </c>
      <c r="U277" s="1"/>
      <c r="V277" s="1">
        <v>41837</v>
      </c>
      <c r="W277">
        <v>7370.7797849999997</v>
      </c>
      <c r="X277">
        <f t="shared" si="18"/>
        <v>1103.8401373396784</v>
      </c>
      <c r="AA277" s="1">
        <v>41961</v>
      </c>
      <c r="AB277">
        <v>1224.8</v>
      </c>
      <c r="AC277">
        <f t="shared" si="19"/>
        <v>20.021752661390948</v>
      </c>
      <c r="AF277" s="1">
        <v>41961</v>
      </c>
      <c r="AG277">
        <v>2.7925</v>
      </c>
      <c r="AH277">
        <f t="shared" si="20"/>
        <v>7.6484766889565708E-2</v>
      </c>
      <c r="AJ277" s="1"/>
      <c r="AK277" s="1">
        <v>41961</v>
      </c>
      <c r="AL277">
        <v>362.75</v>
      </c>
      <c r="AM277">
        <f t="shared" si="21"/>
        <v>11.206425512726046</v>
      </c>
      <c r="AP277" s="1"/>
    </row>
    <row r="278" spans="1:42" x14ac:dyDescent="0.2">
      <c r="A278" s="1">
        <v>41961</v>
      </c>
      <c r="B278">
        <v>0.75949999999999995</v>
      </c>
      <c r="C278">
        <f t="shared" si="16"/>
        <v>5.8309451028181703E-3</v>
      </c>
      <c r="F278" s="1">
        <v>41961</v>
      </c>
      <c r="G278">
        <v>0.49109999999999998</v>
      </c>
      <c r="H278">
        <f t="shared" si="22"/>
        <v>1.3591496030843538E-2</v>
      </c>
      <c r="L278" s="1">
        <v>41961</v>
      </c>
      <c r="M278">
        <v>119.25</v>
      </c>
      <c r="N278">
        <f t="shared" si="23"/>
        <v>0.89531000260999816</v>
      </c>
      <c r="Q278" s="1">
        <v>41961</v>
      </c>
      <c r="R278">
        <v>2697.25</v>
      </c>
      <c r="S278">
        <f t="shared" si="17"/>
        <v>74.7547567114635</v>
      </c>
      <c r="U278" s="1"/>
      <c r="V278" s="1">
        <v>41838</v>
      </c>
      <c r="W278">
        <v>7466.8598629999997</v>
      </c>
      <c r="X278">
        <f t="shared" si="18"/>
        <v>1100.6137287536169</v>
      </c>
      <c r="AA278" s="1">
        <v>41962</v>
      </c>
      <c r="AB278">
        <v>1222</v>
      </c>
      <c r="AC278">
        <f t="shared" si="19"/>
        <v>19.707546392425261</v>
      </c>
      <c r="AF278" s="1">
        <v>41962</v>
      </c>
      <c r="AG278">
        <v>2.7850000000000001</v>
      </c>
      <c r="AH278">
        <f t="shared" si="20"/>
        <v>7.3607375267214392E-2</v>
      </c>
      <c r="AJ278" s="1"/>
      <c r="AK278" s="1">
        <v>41962</v>
      </c>
      <c r="AL278">
        <v>361.5</v>
      </c>
      <c r="AM278">
        <f t="shared" si="21"/>
        <v>11.132212313376844</v>
      </c>
      <c r="AP278" s="1"/>
    </row>
    <row r="279" spans="1:42" x14ac:dyDescent="0.2">
      <c r="A279" s="1">
        <v>41962</v>
      </c>
      <c r="B279">
        <v>0.75180000000000002</v>
      </c>
      <c r="C279">
        <f t="shared" si="16"/>
        <v>5.8983642639378426E-3</v>
      </c>
      <c r="F279" s="1">
        <v>41962</v>
      </c>
      <c r="G279">
        <v>0.48780000000000001</v>
      </c>
      <c r="H279">
        <f t="shared" si="22"/>
        <v>1.3900127643833039E-2</v>
      </c>
      <c r="L279" s="1">
        <v>41962</v>
      </c>
      <c r="M279">
        <v>119.1875</v>
      </c>
      <c r="N279">
        <f t="shared" si="23"/>
        <v>0.89014510151331128</v>
      </c>
      <c r="Q279" s="1">
        <v>41962</v>
      </c>
      <c r="R279">
        <v>2637</v>
      </c>
      <c r="S279">
        <f t="shared" si="17"/>
        <v>76.322501888725171</v>
      </c>
      <c r="U279" s="1"/>
      <c r="V279" s="1">
        <v>41839</v>
      </c>
      <c r="W279">
        <v>7354.1298829999996</v>
      </c>
      <c r="X279">
        <f t="shared" si="18"/>
        <v>1098.0567630217224</v>
      </c>
      <c r="AA279" s="1">
        <v>41963</v>
      </c>
      <c r="AB279">
        <v>1226.7</v>
      </c>
      <c r="AC279">
        <f t="shared" si="19"/>
        <v>19.315282330214526</v>
      </c>
      <c r="AF279" s="1">
        <v>41963</v>
      </c>
      <c r="AG279">
        <v>2.786</v>
      </c>
      <c r="AH279">
        <f t="shared" si="20"/>
        <v>7.0373335938283307E-2</v>
      </c>
      <c r="AJ279" s="1"/>
      <c r="AK279" s="1">
        <v>41963</v>
      </c>
      <c r="AL279">
        <v>361</v>
      </c>
      <c r="AM279">
        <f t="shared" si="21"/>
        <v>11.099414064456617</v>
      </c>
      <c r="AP279" s="1"/>
    </row>
    <row r="280" spans="1:42" x14ac:dyDescent="0.2">
      <c r="A280" s="1">
        <v>41963</v>
      </c>
      <c r="B280">
        <v>0.75519999999999998</v>
      </c>
      <c r="C280">
        <f t="shared" si="16"/>
        <v>5.9791077681348335E-3</v>
      </c>
      <c r="F280" s="1">
        <v>41963</v>
      </c>
      <c r="G280">
        <v>0.49199999999999999</v>
      </c>
      <c r="H280">
        <f t="shared" si="22"/>
        <v>1.406804130426883E-2</v>
      </c>
      <c r="L280" s="1">
        <v>41963</v>
      </c>
      <c r="M280">
        <v>119.203125</v>
      </c>
      <c r="N280">
        <f t="shared" si="23"/>
        <v>0.88595838601901933</v>
      </c>
      <c r="Q280" s="1">
        <v>41963</v>
      </c>
      <c r="R280">
        <v>2649</v>
      </c>
      <c r="S280">
        <f t="shared" si="17"/>
        <v>77.580625101175286</v>
      </c>
      <c r="U280" s="1"/>
      <c r="V280" s="1">
        <v>41840</v>
      </c>
      <c r="W280">
        <v>7419.2900390000004</v>
      </c>
      <c r="X280">
        <f t="shared" si="18"/>
        <v>1096.2207659336359</v>
      </c>
      <c r="AA280" s="1">
        <v>41965</v>
      </c>
      <c r="AB280">
        <v>1223.4000000000001</v>
      </c>
      <c r="AC280">
        <f t="shared" si="19"/>
        <v>19.108266425335703</v>
      </c>
      <c r="AF280" s="1">
        <v>41965</v>
      </c>
      <c r="AH280">
        <f t="shared" si="20"/>
        <v>6.7850800587398216E-2</v>
      </c>
      <c r="AJ280" s="1"/>
      <c r="AK280" s="1">
        <v>41965</v>
      </c>
      <c r="AL280">
        <v>359</v>
      </c>
      <c r="AM280">
        <f t="shared" si="21"/>
        <v>10.904273505973208</v>
      </c>
      <c r="AP280" s="1"/>
    </row>
    <row r="281" spans="1:42" x14ac:dyDescent="0.2">
      <c r="A281" s="1">
        <v>41965</v>
      </c>
      <c r="B281">
        <v>0.75680000000000003</v>
      </c>
      <c r="C281">
        <f t="shared" si="16"/>
        <v>6.0092449402961807E-3</v>
      </c>
      <c r="F281" s="1">
        <v>41965</v>
      </c>
      <c r="G281">
        <v>0.48849999999999999</v>
      </c>
      <c r="H281">
        <f t="shared" si="22"/>
        <v>1.4243772445014225E-2</v>
      </c>
      <c r="L281" s="1">
        <v>41965</v>
      </c>
      <c r="M281">
        <v>119.328125</v>
      </c>
      <c r="N281">
        <f t="shared" si="23"/>
        <v>0.88242337049502029</v>
      </c>
      <c r="Q281" s="1">
        <v>41965</v>
      </c>
      <c r="R281">
        <v>2628.5</v>
      </c>
      <c r="S281">
        <f t="shared" si="17"/>
        <v>79.350422834162615</v>
      </c>
      <c r="U281" s="1"/>
      <c r="V281" s="1">
        <v>41841</v>
      </c>
      <c r="W281">
        <v>7418.4902339999999</v>
      </c>
      <c r="X281">
        <f t="shared" si="18"/>
        <v>1096.1628147208053</v>
      </c>
      <c r="AA281" s="1">
        <v>41968</v>
      </c>
      <c r="AB281">
        <v>1222.3</v>
      </c>
      <c r="AC281">
        <f t="shared" si="19"/>
        <v>18.672366005992107</v>
      </c>
      <c r="AF281" s="1">
        <v>41968</v>
      </c>
      <c r="AG281">
        <v>2.7519999999999998</v>
      </c>
      <c r="AH281">
        <f t="shared" si="20"/>
        <v>6.5569288173161433E-2</v>
      </c>
      <c r="AJ281" s="1"/>
      <c r="AK281" s="1">
        <v>41968</v>
      </c>
      <c r="AL281">
        <v>356</v>
      </c>
      <c r="AM281">
        <f t="shared" si="21"/>
        <v>10.79247537650539</v>
      </c>
      <c r="AP281" s="1"/>
    </row>
    <row r="282" spans="1:42" x14ac:dyDescent="0.2">
      <c r="A282" s="1">
        <v>41968</v>
      </c>
      <c r="B282">
        <v>0.75444999999999995</v>
      </c>
      <c r="C282">
        <f t="shared" si="16"/>
        <v>6.1019407722558905E-3</v>
      </c>
      <c r="F282" s="1">
        <v>41968</v>
      </c>
      <c r="G282">
        <v>0.4829</v>
      </c>
      <c r="H282">
        <f t="shared" si="22"/>
        <v>1.4686026563969702E-2</v>
      </c>
      <c r="L282" s="1">
        <v>41968</v>
      </c>
      <c r="M282">
        <v>119.265625</v>
      </c>
      <c r="N282">
        <f t="shared" si="23"/>
        <v>0.87534425688942896</v>
      </c>
      <c r="Q282" s="1">
        <v>41968</v>
      </c>
      <c r="R282">
        <v>2661</v>
      </c>
      <c r="S282">
        <f t="shared" si="17"/>
        <v>80.209011231115824</v>
      </c>
      <c r="U282" s="1"/>
      <c r="V282" s="1">
        <v>41842</v>
      </c>
      <c r="W282">
        <v>7711.1098629999997</v>
      </c>
      <c r="X282">
        <f t="shared" si="18"/>
        <v>1095.8821642810165</v>
      </c>
      <c r="AA282" s="1">
        <v>41969</v>
      </c>
      <c r="AB282">
        <v>1214.5</v>
      </c>
      <c r="AC282">
        <f t="shared" si="19"/>
        <v>18.073702145279263</v>
      </c>
      <c r="AF282" s="1">
        <v>41969</v>
      </c>
      <c r="AG282">
        <v>2.7330000000000001</v>
      </c>
      <c r="AH282">
        <f t="shared" si="20"/>
        <v>6.4991061927640911E-2</v>
      </c>
      <c r="AJ282" s="1"/>
      <c r="AK282" s="1">
        <v>41969</v>
      </c>
      <c r="AL282">
        <v>356.25</v>
      </c>
      <c r="AM282">
        <f t="shared" si="21"/>
        <v>10.665683032720192</v>
      </c>
      <c r="AP282" s="1"/>
    </row>
    <row r="283" spans="1:42" x14ac:dyDescent="0.2">
      <c r="A283" s="1">
        <v>41969</v>
      </c>
      <c r="B283">
        <v>0.75234999999999996</v>
      </c>
      <c r="C283">
        <f t="shared" si="16"/>
        <v>6.2352129629283182E-3</v>
      </c>
      <c r="F283" s="1">
        <v>41969</v>
      </c>
      <c r="G283">
        <v>0.48680000000000001</v>
      </c>
      <c r="H283">
        <f t="shared" si="22"/>
        <v>1.5054650279880462E-2</v>
      </c>
      <c r="L283" s="1">
        <v>41969</v>
      </c>
      <c r="M283">
        <v>119.203125</v>
      </c>
      <c r="N283">
        <f t="shared" si="23"/>
        <v>0.86826817253121324</v>
      </c>
      <c r="Q283" s="1">
        <v>41969</v>
      </c>
      <c r="R283">
        <v>2686</v>
      </c>
      <c r="S283">
        <f t="shared" si="17"/>
        <v>80.896298441184257</v>
      </c>
      <c r="U283" s="1"/>
      <c r="V283" s="1">
        <v>41843</v>
      </c>
      <c r="W283">
        <v>8424.2695309999999</v>
      </c>
      <c r="X283">
        <f t="shared" si="18"/>
        <v>1098.1456381233263</v>
      </c>
      <c r="AA283" s="1">
        <v>41970</v>
      </c>
      <c r="AB283">
        <v>1221.0999999999999</v>
      </c>
      <c r="AC283">
        <f t="shared" si="19"/>
        <v>17.543109506083475</v>
      </c>
      <c r="AF283" s="1">
        <v>41970</v>
      </c>
      <c r="AG283">
        <v>2.7610000000000001</v>
      </c>
      <c r="AH283">
        <f t="shared" si="20"/>
        <v>6.4601103101493737E-2</v>
      </c>
      <c r="AJ283" s="1"/>
      <c r="AK283" s="1">
        <v>41970</v>
      </c>
      <c r="AL283">
        <v>360.5</v>
      </c>
      <c r="AM283">
        <f t="shared" si="21"/>
        <v>10.631256457323666</v>
      </c>
      <c r="AP283" s="1"/>
    </row>
    <row r="284" spans="1:42" x14ac:dyDescent="0.2">
      <c r="A284" s="1">
        <v>41970</v>
      </c>
      <c r="B284">
        <v>0.75349999999999995</v>
      </c>
      <c r="C284">
        <f t="shared" si="16"/>
        <v>6.3477502056450939E-3</v>
      </c>
      <c r="F284" s="1">
        <v>41970</v>
      </c>
      <c r="G284">
        <v>0.49249999999999999</v>
      </c>
      <c r="H284">
        <f t="shared" si="22"/>
        <v>1.5291144916953967E-2</v>
      </c>
      <c r="L284" s="1">
        <v>41970</v>
      </c>
      <c r="M284">
        <v>119.296875</v>
      </c>
      <c r="N284">
        <f t="shared" si="23"/>
        <v>0.86060631298154422</v>
      </c>
      <c r="Q284" s="1">
        <v>41970</v>
      </c>
      <c r="R284">
        <v>2741</v>
      </c>
      <c r="S284">
        <f t="shared" si="17"/>
        <v>81.070422189355824</v>
      </c>
      <c r="U284" s="1"/>
      <c r="V284" s="1">
        <v>41844</v>
      </c>
      <c r="W284">
        <v>8181.3901370000003</v>
      </c>
      <c r="X284">
        <f t="shared" si="18"/>
        <v>1097.3174632121086</v>
      </c>
      <c r="AA284" s="1">
        <v>41971</v>
      </c>
      <c r="AB284">
        <v>1224.0999999999999</v>
      </c>
      <c r="AC284">
        <f t="shared" si="19"/>
        <v>16.942146859420909</v>
      </c>
      <c r="AF284" s="1">
        <v>41971</v>
      </c>
      <c r="AG284">
        <v>2.778</v>
      </c>
      <c r="AH284">
        <f t="shared" si="20"/>
        <v>6.3521622018142682E-2</v>
      </c>
      <c r="AJ284" s="1"/>
      <c r="AK284" s="1">
        <v>41971</v>
      </c>
      <c r="AL284">
        <v>360.25</v>
      </c>
      <c r="AM284">
        <f t="shared" si="21"/>
        <v>10.54541040894423</v>
      </c>
      <c r="AP284" s="1"/>
    </row>
    <row r="285" spans="1:42" x14ac:dyDescent="0.2">
      <c r="A285" s="1">
        <v>41971</v>
      </c>
      <c r="B285">
        <v>0.75309999999999999</v>
      </c>
      <c r="C285">
        <f t="shared" si="16"/>
        <v>6.4622340801715559E-3</v>
      </c>
      <c r="F285" s="1">
        <v>41971</v>
      </c>
      <c r="G285">
        <v>0.49249999999999999</v>
      </c>
      <c r="H285">
        <f t="shared" si="22"/>
        <v>1.5523616055724401E-2</v>
      </c>
      <c r="L285" s="1">
        <v>41971</v>
      </c>
      <c r="M285">
        <v>119.453125</v>
      </c>
      <c r="N285">
        <f t="shared" si="23"/>
        <v>0.85592825335521427</v>
      </c>
      <c r="Q285" s="1">
        <v>41971</v>
      </c>
      <c r="R285">
        <v>2742</v>
      </c>
      <c r="S285">
        <f t="shared" si="17"/>
        <v>81.362266003399384</v>
      </c>
      <c r="U285" s="1"/>
      <c r="V285" s="1">
        <v>41845</v>
      </c>
      <c r="W285">
        <v>7951.580078</v>
      </c>
      <c r="X285">
        <f t="shared" si="18"/>
        <v>1096.9596646595828</v>
      </c>
      <c r="AA285" s="1">
        <v>41972</v>
      </c>
      <c r="AB285">
        <v>1222.0999999999999</v>
      </c>
      <c r="AC285">
        <f t="shared" si="19"/>
        <v>16.365994961483956</v>
      </c>
      <c r="AF285" s="1">
        <v>41972</v>
      </c>
      <c r="AG285">
        <v>2.7765</v>
      </c>
      <c r="AH285">
        <f t="shared" si="20"/>
        <v>6.3052295720410031E-2</v>
      </c>
      <c r="AJ285" s="1"/>
      <c r="AK285" s="1">
        <v>41972</v>
      </c>
      <c r="AL285">
        <v>368</v>
      </c>
      <c r="AM285">
        <f t="shared" si="21"/>
        <v>10.38293952444667</v>
      </c>
      <c r="AP285" s="1"/>
    </row>
    <row r="286" spans="1:42" x14ac:dyDescent="0.2">
      <c r="A286" s="1">
        <v>41972</v>
      </c>
      <c r="B286">
        <v>0.75305</v>
      </c>
      <c r="C286">
        <f t="shared" si="16"/>
        <v>6.5735980322125676E-3</v>
      </c>
      <c r="F286" s="1">
        <v>41972</v>
      </c>
      <c r="G286">
        <v>0.48899999999999999</v>
      </c>
      <c r="H286">
        <f t="shared" si="22"/>
        <v>1.578626662201631E-2</v>
      </c>
      <c r="L286" s="1">
        <v>41972</v>
      </c>
      <c r="M286">
        <v>119.75</v>
      </c>
      <c r="N286">
        <f t="shared" si="23"/>
        <v>0.8520272910643415</v>
      </c>
      <c r="Q286" s="1">
        <v>41972</v>
      </c>
      <c r="R286">
        <v>2764</v>
      </c>
      <c r="S286">
        <f t="shared" si="17"/>
        <v>81.47487076903947</v>
      </c>
      <c r="U286" s="1"/>
      <c r="V286" s="1">
        <v>41846</v>
      </c>
      <c r="W286">
        <v>8165.0097660000001</v>
      </c>
      <c r="X286">
        <f t="shared" si="18"/>
        <v>1097.9041245029416</v>
      </c>
      <c r="AA286" s="1">
        <v>41975</v>
      </c>
      <c r="AB286">
        <v>1230.2</v>
      </c>
      <c r="AC286">
        <f t="shared" si="19"/>
        <v>16.182044268294128</v>
      </c>
      <c r="AF286" s="1">
        <v>41975</v>
      </c>
      <c r="AG286">
        <v>2.7789999999999999</v>
      </c>
      <c r="AH286">
        <f t="shared" si="20"/>
        <v>6.3241215108323104E-2</v>
      </c>
      <c r="AJ286" s="1"/>
      <c r="AK286" s="1">
        <v>41975</v>
      </c>
      <c r="AL286">
        <v>370.75</v>
      </c>
      <c r="AM286">
        <f t="shared" si="21"/>
        <v>10.061024813458602</v>
      </c>
      <c r="AP286" s="1"/>
    </row>
    <row r="287" spans="1:42" x14ac:dyDescent="0.2">
      <c r="A287" s="1">
        <v>41975</v>
      </c>
      <c r="B287">
        <v>0.75749999999999995</v>
      </c>
      <c r="C287">
        <f t="shared" si="16"/>
        <v>6.5781303582325753E-3</v>
      </c>
      <c r="F287" s="1">
        <v>41975</v>
      </c>
      <c r="G287">
        <v>0.48959999999999998</v>
      </c>
      <c r="H287">
        <f t="shared" si="22"/>
        <v>1.6035710890458712E-2</v>
      </c>
      <c r="L287" s="1">
        <v>41975</v>
      </c>
      <c r="M287">
        <v>119.8125</v>
      </c>
      <c r="N287">
        <f t="shared" si="23"/>
        <v>0.84869357596902395</v>
      </c>
      <c r="Q287" s="1">
        <v>41975</v>
      </c>
      <c r="R287">
        <v>2789.75</v>
      </c>
      <c r="S287">
        <f t="shared" si="17"/>
        <v>81.416626932642629</v>
      </c>
      <c r="U287" s="1"/>
      <c r="V287" s="1">
        <v>41847</v>
      </c>
      <c r="W287">
        <v>8192.1503909999992</v>
      </c>
      <c r="X287">
        <f t="shared" si="18"/>
        <v>1098.0446429483293</v>
      </c>
      <c r="AA287" s="1">
        <v>41976</v>
      </c>
      <c r="AB287">
        <v>1238.5</v>
      </c>
      <c r="AC287">
        <f t="shared" si="19"/>
        <v>15.993533039804189</v>
      </c>
      <c r="AF287" s="1">
        <v>41976</v>
      </c>
      <c r="AG287">
        <v>2.7484999999999999</v>
      </c>
      <c r="AH287">
        <f t="shared" si="20"/>
        <v>6.3171924108847879E-2</v>
      </c>
      <c r="AJ287" s="1"/>
      <c r="AK287" s="1">
        <v>41976</v>
      </c>
      <c r="AL287">
        <v>374</v>
      </c>
      <c r="AM287">
        <f t="shared" si="21"/>
        <v>9.8723950067000885</v>
      </c>
      <c r="AP287" s="1"/>
    </row>
    <row r="288" spans="1:42" x14ac:dyDescent="0.2">
      <c r="A288" s="1">
        <v>41976</v>
      </c>
      <c r="B288">
        <v>0.75429999999999997</v>
      </c>
      <c r="C288">
        <f t="shared" si="16"/>
        <v>6.6527999018949529E-3</v>
      </c>
      <c r="F288" s="1">
        <v>41976</v>
      </c>
      <c r="G288">
        <v>0.48659999999999998</v>
      </c>
      <c r="H288">
        <f t="shared" si="22"/>
        <v>1.6315271349503224E-2</v>
      </c>
      <c r="L288" s="1">
        <v>41976</v>
      </c>
      <c r="M288">
        <v>120.15625</v>
      </c>
      <c r="N288">
        <f t="shared" si="23"/>
        <v>0.84796697848237845</v>
      </c>
      <c r="Q288" s="1">
        <v>41976</v>
      </c>
      <c r="R288">
        <v>2701.75</v>
      </c>
      <c r="S288">
        <f t="shared" si="17"/>
        <v>82.197821557580724</v>
      </c>
      <c r="U288" s="1"/>
      <c r="V288" s="1">
        <v>41848</v>
      </c>
      <c r="W288">
        <v>8218.4599610000005</v>
      </c>
      <c r="X288">
        <f t="shared" si="18"/>
        <v>1097.6191544573112</v>
      </c>
      <c r="AA288" s="1">
        <v>41977</v>
      </c>
      <c r="AB288">
        <v>1237.3</v>
      </c>
      <c r="AC288">
        <f t="shared" si="19"/>
        <v>15.910662941722704</v>
      </c>
      <c r="AF288" s="1">
        <v>41977</v>
      </c>
      <c r="AG288">
        <v>2.766</v>
      </c>
      <c r="AH288">
        <f t="shared" si="20"/>
        <v>6.3147542874229343E-2</v>
      </c>
      <c r="AJ288" s="1"/>
      <c r="AK288" s="1">
        <v>41977</v>
      </c>
      <c r="AL288">
        <v>374.25</v>
      </c>
      <c r="AM288">
        <f t="shared" si="21"/>
        <v>9.5526621399689429</v>
      </c>
      <c r="AP288" s="1"/>
    </row>
    <row r="289" spans="1:42" x14ac:dyDescent="0.2">
      <c r="A289" s="1">
        <v>41977</v>
      </c>
      <c r="B289">
        <v>0.74870000000000003</v>
      </c>
      <c r="C289">
        <f t="shared" si="16"/>
        <v>6.8377148634946368E-3</v>
      </c>
      <c r="F289" s="1">
        <v>41977</v>
      </c>
      <c r="G289">
        <v>0.4864</v>
      </c>
      <c r="H289">
        <f t="shared" si="22"/>
        <v>1.6586099631622227E-2</v>
      </c>
      <c r="L289" s="1">
        <v>41977</v>
      </c>
      <c r="N289">
        <f t="shared" si="23"/>
        <v>0.8437251562934307</v>
      </c>
      <c r="Q289" s="1">
        <v>41977</v>
      </c>
      <c r="R289">
        <v>2718</v>
      </c>
      <c r="S289">
        <f t="shared" si="17"/>
        <v>82.764540614736191</v>
      </c>
      <c r="U289" s="1"/>
      <c r="V289" s="1">
        <v>41849</v>
      </c>
      <c r="W289">
        <v>8180.4799800000001</v>
      </c>
      <c r="X289">
        <f t="shared" si="18"/>
        <v>1092.2944239408325</v>
      </c>
      <c r="AA289" s="1">
        <v>41978</v>
      </c>
      <c r="AB289">
        <v>1237.2</v>
      </c>
      <c r="AC289">
        <f t="shared" si="19"/>
        <v>15.841354271483201</v>
      </c>
      <c r="AF289" s="1">
        <v>41978</v>
      </c>
      <c r="AG289">
        <v>2.7450000000000001</v>
      </c>
      <c r="AH289">
        <f t="shared" si="20"/>
        <v>6.3096959422599699E-2</v>
      </c>
      <c r="AJ289" s="1"/>
      <c r="AK289" s="1">
        <v>41978</v>
      </c>
      <c r="AL289">
        <v>372</v>
      </c>
      <c r="AM289">
        <f t="shared" si="21"/>
        <v>9.4309600479348106</v>
      </c>
      <c r="AP289" s="1"/>
    </row>
    <row r="290" spans="1:42" x14ac:dyDescent="0.2">
      <c r="A290" s="1">
        <v>41978</v>
      </c>
      <c r="B290">
        <v>0.74775000000000003</v>
      </c>
      <c r="C290">
        <f t="shared" si="16"/>
        <v>7.0429878757400834E-3</v>
      </c>
      <c r="F290" s="1">
        <v>41978</v>
      </c>
      <c r="G290">
        <v>0.49030000000000001</v>
      </c>
      <c r="H290">
        <f t="shared" si="22"/>
        <v>1.6754366004060547E-2</v>
      </c>
      <c r="L290" s="1">
        <v>41978</v>
      </c>
      <c r="M290">
        <v>120.34375</v>
      </c>
      <c r="N290">
        <f t="shared" si="23"/>
        <v>0.84610122968680623</v>
      </c>
      <c r="Q290" s="1">
        <v>41978</v>
      </c>
      <c r="R290">
        <v>2695</v>
      </c>
      <c r="S290">
        <f t="shared" si="17"/>
        <v>83.602096828126292</v>
      </c>
      <c r="U290" s="1"/>
      <c r="V290" s="1">
        <v>41850</v>
      </c>
      <c r="W290">
        <v>7780.4399409999996</v>
      </c>
      <c r="X290">
        <f t="shared" si="18"/>
        <v>1085.0222037464948</v>
      </c>
      <c r="AA290" s="1">
        <v>41979</v>
      </c>
      <c r="AB290">
        <v>1249.4000000000001</v>
      </c>
      <c r="AC290">
        <f t="shared" si="19"/>
        <v>16.227436519102003</v>
      </c>
      <c r="AF290" s="1">
        <v>41979</v>
      </c>
      <c r="AG290">
        <v>2.7494999999999998</v>
      </c>
      <c r="AH290">
        <f t="shared" si="20"/>
        <v>6.312304691263794E-2</v>
      </c>
      <c r="AJ290" s="1"/>
      <c r="AK290" s="1">
        <v>41979</v>
      </c>
      <c r="AL290">
        <v>373.75</v>
      </c>
      <c r="AM290">
        <f t="shared" si="21"/>
        <v>9.3886418897864896</v>
      </c>
      <c r="AP290" s="1"/>
    </row>
    <row r="291" spans="1:42" x14ac:dyDescent="0.2">
      <c r="A291" s="1">
        <v>41979</v>
      </c>
      <c r="B291">
        <v>0.75060000000000004</v>
      </c>
      <c r="C291">
        <f t="shared" si="16"/>
        <v>7.159829150569624E-3</v>
      </c>
      <c r="F291" s="1">
        <v>41979</v>
      </c>
      <c r="G291">
        <v>0.49270000000000003</v>
      </c>
      <c r="H291">
        <f t="shared" si="22"/>
        <v>1.6896600747833369E-2</v>
      </c>
      <c r="L291" s="1">
        <v>41979</v>
      </c>
      <c r="M291">
        <v>120.796875</v>
      </c>
      <c r="N291">
        <f t="shared" si="23"/>
        <v>0.85620073484592052</v>
      </c>
      <c r="Q291" s="1">
        <v>41979</v>
      </c>
      <c r="R291">
        <v>2636.75</v>
      </c>
      <c r="S291">
        <f t="shared" si="17"/>
        <v>85.440083878518749</v>
      </c>
      <c r="U291" s="1"/>
      <c r="V291" s="1">
        <v>41851</v>
      </c>
      <c r="W291">
        <v>7624.9101559999999</v>
      </c>
      <c r="X291">
        <f t="shared" si="18"/>
        <v>1078.5238860305096</v>
      </c>
      <c r="AA291" s="1">
        <v>41982</v>
      </c>
      <c r="AB291">
        <v>1244.5</v>
      </c>
      <c r="AC291">
        <f t="shared" si="19"/>
        <v>16.493999221210068</v>
      </c>
      <c r="AF291" s="1">
        <v>41982</v>
      </c>
      <c r="AG291">
        <v>2.72</v>
      </c>
      <c r="AH291">
        <f t="shared" si="20"/>
        <v>6.3086375407542666E-2</v>
      </c>
      <c r="AJ291" s="1"/>
      <c r="AK291" s="1">
        <v>41982</v>
      </c>
      <c r="AL291">
        <v>373.75</v>
      </c>
      <c r="AM291">
        <f t="shared" si="21"/>
        <v>9.3503395130819147</v>
      </c>
      <c r="AP291" s="1"/>
    </row>
    <row r="292" spans="1:42" x14ac:dyDescent="0.2">
      <c r="A292" s="1">
        <v>41982</v>
      </c>
      <c r="B292">
        <v>0.74629999999999996</v>
      </c>
      <c r="C292">
        <f t="shared" si="16"/>
        <v>7.3770362854221937E-3</v>
      </c>
      <c r="F292" s="1">
        <v>41982</v>
      </c>
      <c r="G292">
        <v>0.49170000000000003</v>
      </c>
      <c r="H292">
        <f t="shared" si="22"/>
        <v>1.7040055722030399E-2</v>
      </c>
      <c r="L292" s="1">
        <v>41982</v>
      </c>
      <c r="M292">
        <v>120.65625</v>
      </c>
      <c r="N292">
        <f t="shared" si="23"/>
        <v>0.86412107713750586</v>
      </c>
      <c r="Q292" s="1">
        <v>41982</v>
      </c>
      <c r="R292">
        <v>2641.5</v>
      </c>
      <c r="S292">
        <f t="shared" si="17"/>
        <v>87.110047760244512</v>
      </c>
      <c r="U292" s="1"/>
      <c r="V292" s="1">
        <v>41852</v>
      </c>
      <c r="W292">
        <v>7567.1499020000001</v>
      </c>
      <c r="X292">
        <f t="shared" si="18"/>
        <v>1070.3385998797323</v>
      </c>
      <c r="AA292" s="1">
        <v>41983</v>
      </c>
      <c r="AB292">
        <v>1243</v>
      </c>
      <c r="AC292">
        <f t="shared" si="19"/>
        <v>16.764099956112258</v>
      </c>
      <c r="AF292" s="1">
        <v>41983</v>
      </c>
      <c r="AG292">
        <v>2.7645</v>
      </c>
      <c r="AH292">
        <f t="shared" si="20"/>
        <v>6.3126635596319633E-2</v>
      </c>
      <c r="AJ292" s="1"/>
      <c r="AK292" s="1">
        <v>41983</v>
      </c>
      <c r="AL292">
        <v>375.25</v>
      </c>
      <c r="AM292">
        <f t="shared" si="21"/>
        <v>9.3860453085766427</v>
      </c>
      <c r="AP292" s="1"/>
    </row>
    <row r="293" spans="1:42" x14ac:dyDescent="0.2">
      <c r="A293" s="1">
        <v>41983</v>
      </c>
      <c r="B293">
        <v>0.747</v>
      </c>
      <c r="C293">
        <f t="shared" si="16"/>
        <v>7.5148733710008872E-3</v>
      </c>
      <c r="F293" s="1">
        <v>41983</v>
      </c>
      <c r="G293">
        <v>0.49469999999999997</v>
      </c>
      <c r="H293">
        <f t="shared" si="22"/>
        <v>1.7161866950530843E-2</v>
      </c>
      <c r="L293" s="1">
        <v>41983</v>
      </c>
      <c r="M293">
        <v>120.453125</v>
      </c>
      <c r="N293">
        <f t="shared" si="23"/>
        <v>0.86585310873310251</v>
      </c>
      <c r="Q293" s="1">
        <v>41983</v>
      </c>
      <c r="R293">
        <v>2631.75</v>
      </c>
      <c r="S293">
        <f t="shared" si="17"/>
        <v>88.905303456392673</v>
      </c>
      <c r="U293" s="1"/>
      <c r="V293" s="1">
        <v>41853</v>
      </c>
      <c r="W293">
        <v>7434.3901370000003</v>
      </c>
      <c r="X293">
        <f t="shared" si="18"/>
        <v>1049.4179625162947</v>
      </c>
      <c r="AA293" s="1">
        <v>41984</v>
      </c>
      <c r="AB293">
        <v>1245</v>
      </c>
      <c r="AC293">
        <f t="shared" si="19"/>
        <v>16.978477886436291</v>
      </c>
      <c r="AF293" s="1">
        <v>41984</v>
      </c>
      <c r="AG293">
        <v>2.76</v>
      </c>
      <c r="AH293">
        <f t="shared" si="20"/>
        <v>6.3181703297544495E-2</v>
      </c>
      <c r="AJ293" s="1"/>
      <c r="AK293" s="1">
        <v>41984</v>
      </c>
      <c r="AL293">
        <v>376.25</v>
      </c>
      <c r="AM293">
        <f t="shared" si="21"/>
        <v>9.4635086014387362</v>
      </c>
      <c r="AP293" s="1"/>
    </row>
    <row r="294" spans="1:42" x14ac:dyDescent="0.2">
      <c r="A294" s="1">
        <v>41984</v>
      </c>
      <c r="B294">
        <v>0.74904999999999999</v>
      </c>
      <c r="C294">
        <f t="shared" si="16"/>
        <v>7.664926226612097E-3</v>
      </c>
      <c r="F294" s="1">
        <v>41984</v>
      </c>
      <c r="G294">
        <v>0.4975</v>
      </c>
      <c r="H294">
        <f t="shared" si="22"/>
        <v>1.7249206266715091E-2</v>
      </c>
      <c r="L294" s="1">
        <v>41984</v>
      </c>
      <c r="M294">
        <v>120.21875</v>
      </c>
      <c r="N294">
        <f t="shared" si="23"/>
        <v>0.86815595378999133</v>
      </c>
      <c r="Q294" s="1">
        <v>41984</v>
      </c>
      <c r="R294">
        <v>2651.25</v>
      </c>
      <c r="S294">
        <f t="shared" si="17"/>
        <v>90.274756964776728</v>
      </c>
      <c r="U294" s="1"/>
      <c r="V294" s="1">
        <v>41854</v>
      </c>
      <c r="W294">
        <v>7032.8500979999999</v>
      </c>
      <c r="X294">
        <f t="shared" si="18"/>
        <v>1042.9491794867013</v>
      </c>
      <c r="AA294" s="1">
        <v>41985</v>
      </c>
      <c r="AB294">
        <v>1242.7</v>
      </c>
      <c r="AC294">
        <f t="shared" si="19"/>
        <v>17.217392608854066</v>
      </c>
      <c r="AF294" s="1">
        <v>41985</v>
      </c>
      <c r="AG294">
        <v>2.7625000000000002</v>
      </c>
      <c r="AH294">
        <f t="shared" si="20"/>
        <v>6.3259136189198067E-2</v>
      </c>
      <c r="AJ294" s="1"/>
      <c r="AK294" s="1">
        <v>41985</v>
      </c>
      <c r="AL294">
        <v>375</v>
      </c>
      <c r="AM294">
        <f t="shared" si="21"/>
        <v>9.5290410725516477</v>
      </c>
      <c r="AP294" s="1"/>
    </row>
    <row r="295" spans="1:42" x14ac:dyDescent="0.2">
      <c r="A295" s="1">
        <v>41985</v>
      </c>
      <c r="B295">
        <v>0.74885000000000002</v>
      </c>
      <c r="C295">
        <f t="shared" si="16"/>
        <v>7.8069290434273162E-3</v>
      </c>
      <c r="F295" s="1">
        <v>41985</v>
      </c>
      <c r="G295">
        <v>0.49230000000000002</v>
      </c>
      <c r="H295">
        <f t="shared" si="22"/>
        <v>1.7387395229627907E-2</v>
      </c>
      <c r="L295" s="1">
        <v>41985</v>
      </c>
      <c r="M295">
        <v>120.265625</v>
      </c>
      <c r="N295">
        <f t="shared" si="23"/>
        <v>0.87395517299966774</v>
      </c>
      <c r="Q295" s="1">
        <v>41985</v>
      </c>
      <c r="R295">
        <v>2644.75</v>
      </c>
      <c r="S295">
        <f t="shared" si="17"/>
        <v>91.709002292496606</v>
      </c>
      <c r="U295" s="1"/>
      <c r="V295" s="1">
        <v>41855</v>
      </c>
      <c r="W295">
        <v>7068.4799800000001</v>
      </c>
      <c r="X295">
        <f t="shared" si="18"/>
        <v>1029.5174287745406</v>
      </c>
      <c r="AA295" s="1">
        <v>41986</v>
      </c>
      <c r="AB295">
        <v>1238</v>
      </c>
      <c r="AC295">
        <f t="shared" si="19"/>
        <v>17.372379053138232</v>
      </c>
      <c r="AF295" s="1">
        <v>41986</v>
      </c>
      <c r="AG295">
        <v>2.7530000000000001</v>
      </c>
      <c r="AH295">
        <f t="shared" si="20"/>
        <v>6.2995182216230933E-2</v>
      </c>
      <c r="AJ295" s="1"/>
      <c r="AK295" s="1">
        <v>41986</v>
      </c>
      <c r="AL295">
        <v>378.25</v>
      </c>
      <c r="AM295">
        <f t="shared" si="21"/>
        <v>9.6035968148490181</v>
      </c>
      <c r="AP295" s="1"/>
    </row>
    <row r="296" spans="1:42" x14ac:dyDescent="0.2">
      <c r="A296" s="1">
        <v>41986</v>
      </c>
      <c r="B296">
        <v>0.74734999999999996</v>
      </c>
      <c r="C296">
        <f t="shared" ref="C296:C359" si="24">STDEV(B196:B296)</f>
        <v>7.9796436866777874E-3</v>
      </c>
      <c r="F296" s="1">
        <v>41986</v>
      </c>
      <c r="G296">
        <v>0.49380000000000002</v>
      </c>
      <c r="H296">
        <f t="shared" si="22"/>
        <v>1.7480753206691849E-2</v>
      </c>
      <c r="L296" s="1">
        <v>41986</v>
      </c>
      <c r="M296">
        <v>120.453125</v>
      </c>
      <c r="N296">
        <f t="shared" si="23"/>
        <v>0.88204252088042734</v>
      </c>
      <c r="Q296" s="1">
        <v>41986</v>
      </c>
      <c r="R296">
        <v>2597</v>
      </c>
      <c r="S296">
        <f t="shared" ref="S296:S359" si="25">STDEV(R196:R296)</f>
        <v>94.014968328463411</v>
      </c>
      <c r="U296" s="1"/>
      <c r="V296" s="1">
        <v>41856</v>
      </c>
      <c r="W296">
        <v>6951.7998049999997</v>
      </c>
      <c r="X296">
        <f t="shared" ref="X296:X359" si="26">STDEV(W196:W296)</f>
        <v>1020.6944520212636</v>
      </c>
      <c r="AA296" s="1">
        <v>41989</v>
      </c>
      <c r="AB296">
        <v>1245.9000000000001</v>
      </c>
      <c r="AC296">
        <f t="shared" ref="AC296:AC359" si="27">STDEV(AB196:AB296)</f>
        <v>17.594525004100682</v>
      </c>
      <c r="AF296" s="1">
        <v>41989</v>
      </c>
      <c r="AG296">
        <v>2.7450000000000001</v>
      </c>
      <c r="AH296">
        <f t="shared" ref="AH296:AH359" si="28">STDEV(AG196:AG296)</f>
        <v>6.1948668045307624E-2</v>
      </c>
      <c r="AJ296" s="1"/>
      <c r="AK296" s="1">
        <v>41989</v>
      </c>
      <c r="AL296">
        <v>383.75</v>
      </c>
      <c r="AM296">
        <f t="shared" ref="AM296:AM359" si="29">STDEV(AL196:AL296)</f>
        <v>9.8161458983161864</v>
      </c>
      <c r="AP296" s="1"/>
    </row>
    <row r="297" spans="1:42" x14ac:dyDescent="0.2">
      <c r="A297" s="1">
        <v>41989</v>
      </c>
      <c r="B297">
        <v>0.74575000000000002</v>
      </c>
      <c r="C297">
        <f t="shared" si="24"/>
        <v>8.1816960949487125E-3</v>
      </c>
      <c r="F297" s="1">
        <v>41989</v>
      </c>
      <c r="G297">
        <v>0.49780000000000002</v>
      </c>
      <c r="H297">
        <f t="shared" ref="H297:H360" si="30">STDEV(G197:G297)</f>
        <v>1.7475489029829271E-2</v>
      </c>
      <c r="L297" s="1">
        <v>41989</v>
      </c>
      <c r="M297">
        <v>120.703125</v>
      </c>
      <c r="N297">
        <f t="shared" ref="N297:N360" si="31">STDEV(M197:M297)</f>
        <v>0.8943125414948625</v>
      </c>
      <c r="Q297" s="1">
        <v>41989</v>
      </c>
      <c r="R297">
        <v>2553.75</v>
      </c>
      <c r="S297">
        <f t="shared" si="25"/>
        <v>97.138553758214982</v>
      </c>
      <c r="U297" s="1"/>
      <c r="V297" s="1">
        <v>41857</v>
      </c>
      <c r="W297">
        <v>6753.1201170000004</v>
      </c>
      <c r="X297">
        <f t="shared" si="26"/>
        <v>1006.6459840748241</v>
      </c>
      <c r="AA297" s="1">
        <v>41990</v>
      </c>
      <c r="AB297">
        <v>1249</v>
      </c>
      <c r="AC297">
        <f t="shared" si="27"/>
        <v>17.956623167793929</v>
      </c>
      <c r="AF297" s="1">
        <v>41990</v>
      </c>
      <c r="AG297">
        <v>2.661</v>
      </c>
      <c r="AH297">
        <f t="shared" si="28"/>
        <v>6.2037078391835448E-2</v>
      </c>
      <c r="AJ297" s="1"/>
      <c r="AK297" s="1">
        <v>41990</v>
      </c>
      <c r="AL297">
        <v>385</v>
      </c>
      <c r="AM297">
        <f t="shared" si="29"/>
        <v>10.052414000016254</v>
      </c>
      <c r="AP297" s="1"/>
    </row>
    <row r="298" spans="1:42" x14ac:dyDescent="0.2">
      <c r="A298" s="1">
        <v>41990</v>
      </c>
      <c r="B298">
        <v>0.74539999999999995</v>
      </c>
      <c r="C298">
        <f t="shared" si="24"/>
        <v>8.3861601864779183E-3</v>
      </c>
      <c r="F298" s="1">
        <v>41990</v>
      </c>
      <c r="G298">
        <v>0.49519999999999997</v>
      </c>
      <c r="H298">
        <f t="shared" si="30"/>
        <v>1.7466738347924362E-2</v>
      </c>
      <c r="L298" s="1">
        <v>41990</v>
      </c>
      <c r="M298">
        <v>121</v>
      </c>
      <c r="N298">
        <f t="shared" si="31"/>
        <v>0.91151536618100482</v>
      </c>
      <c r="Q298" s="1">
        <v>41990</v>
      </c>
      <c r="R298">
        <v>2529.5</v>
      </c>
      <c r="S298">
        <f t="shared" si="25"/>
        <v>100.72128788969299</v>
      </c>
      <c r="U298" s="1"/>
      <c r="V298" s="1">
        <v>41858</v>
      </c>
      <c r="W298">
        <v>6305.7998049999997</v>
      </c>
      <c r="X298">
        <f t="shared" si="26"/>
        <v>994.55530581120274</v>
      </c>
      <c r="AA298" s="1">
        <v>41991</v>
      </c>
      <c r="AB298">
        <v>1255.8</v>
      </c>
      <c r="AC298">
        <f t="shared" si="27"/>
        <v>18.457948636642218</v>
      </c>
      <c r="AF298" s="1">
        <v>41991</v>
      </c>
      <c r="AG298">
        <v>2.6905000000000001</v>
      </c>
      <c r="AH298">
        <f t="shared" si="28"/>
        <v>6.1692374027572452E-2</v>
      </c>
      <c r="AJ298" s="1"/>
      <c r="AK298" s="1">
        <v>41991</v>
      </c>
      <c r="AL298">
        <v>382</v>
      </c>
      <c r="AM298">
        <f t="shared" si="29"/>
        <v>10.221477460971506</v>
      </c>
      <c r="AP298" s="1"/>
    </row>
    <row r="299" spans="1:42" x14ac:dyDescent="0.2">
      <c r="A299" s="1">
        <v>41991</v>
      </c>
      <c r="B299">
        <v>0.74324999999999997</v>
      </c>
      <c r="C299">
        <f t="shared" si="24"/>
        <v>8.6261210205622676E-3</v>
      </c>
      <c r="F299" s="1">
        <v>41991</v>
      </c>
      <c r="G299">
        <v>0.496</v>
      </c>
      <c r="H299">
        <f t="shared" si="30"/>
        <v>1.7431892645037677E-2</v>
      </c>
      <c r="L299" s="1">
        <v>41991</v>
      </c>
      <c r="M299">
        <v>120.890625</v>
      </c>
      <c r="N299">
        <f t="shared" si="31"/>
        <v>0.92581068750346796</v>
      </c>
      <c r="Q299" s="1">
        <v>41991</v>
      </c>
      <c r="R299">
        <v>2501.75</v>
      </c>
      <c r="S299">
        <f t="shared" si="25"/>
        <v>104.90438910722658</v>
      </c>
      <c r="U299" s="1"/>
      <c r="V299" s="1">
        <v>41859</v>
      </c>
      <c r="W299">
        <v>6568.2299800000001</v>
      </c>
      <c r="X299">
        <f t="shared" si="26"/>
        <v>982.13979719617487</v>
      </c>
      <c r="AA299" s="1">
        <v>41992</v>
      </c>
      <c r="AB299">
        <v>1260.5</v>
      </c>
      <c r="AC299">
        <f t="shared" si="27"/>
        <v>19.062676915052712</v>
      </c>
      <c r="AF299" s="1">
        <v>41992</v>
      </c>
      <c r="AG299">
        <v>2.6924999999999999</v>
      </c>
      <c r="AH299">
        <f t="shared" si="28"/>
        <v>6.1541505570588212E-2</v>
      </c>
      <c r="AJ299" s="1"/>
      <c r="AK299" s="1">
        <v>41992</v>
      </c>
      <c r="AL299">
        <v>375.75</v>
      </c>
      <c r="AM299">
        <f t="shared" si="29"/>
        <v>10.290349222874449</v>
      </c>
      <c r="AP299" s="1"/>
    </row>
    <row r="300" spans="1:42" x14ac:dyDescent="0.2">
      <c r="A300" s="1">
        <v>41992</v>
      </c>
      <c r="B300">
        <v>0.74219999999999997</v>
      </c>
      <c r="C300">
        <f t="shared" si="24"/>
        <v>8.8715791901291599E-3</v>
      </c>
      <c r="F300" s="1">
        <v>41992</v>
      </c>
      <c r="G300">
        <v>0.50090000000000001</v>
      </c>
      <c r="H300">
        <f t="shared" si="30"/>
        <v>1.7309696246855862E-2</v>
      </c>
      <c r="L300" s="1">
        <v>41992</v>
      </c>
      <c r="M300">
        <v>120.953125</v>
      </c>
      <c r="N300">
        <f t="shared" si="31"/>
        <v>0.94099013643538665</v>
      </c>
      <c r="Q300" s="1">
        <v>41992</v>
      </c>
      <c r="R300">
        <v>2487.25</v>
      </c>
      <c r="S300">
        <f t="shared" si="25"/>
        <v>109.25348743782384</v>
      </c>
      <c r="U300" s="1"/>
      <c r="V300" s="1">
        <v>41860</v>
      </c>
      <c r="W300">
        <v>6184.7099609999996</v>
      </c>
      <c r="X300">
        <f t="shared" si="26"/>
        <v>975.11131973482702</v>
      </c>
      <c r="AA300" s="1">
        <v>41993</v>
      </c>
      <c r="AB300">
        <v>1255</v>
      </c>
      <c r="AC300">
        <f t="shared" si="27"/>
        <v>19.500277906169476</v>
      </c>
      <c r="AF300" s="1">
        <v>41993</v>
      </c>
      <c r="AG300">
        <v>2.6695000000000002</v>
      </c>
      <c r="AH300">
        <f t="shared" si="28"/>
        <v>6.1027000064251102E-2</v>
      </c>
      <c r="AJ300" s="1"/>
      <c r="AK300" s="1">
        <v>41993</v>
      </c>
      <c r="AL300">
        <v>378.25</v>
      </c>
      <c r="AM300">
        <f t="shared" si="29"/>
        <v>10.360319149103814</v>
      </c>
      <c r="AP300" s="1"/>
    </row>
    <row r="301" spans="1:42" x14ac:dyDescent="0.2">
      <c r="A301" s="1">
        <v>41993</v>
      </c>
      <c r="B301">
        <v>0.73650000000000004</v>
      </c>
      <c r="C301">
        <f t="shared" si="24"/>
        <v>9.240186472122951E-3</v>
      </c>
      <c r="F301" s="1">
        <v>41993</v>
      </c>
      <c r="G301">
        <v>0.50019999999999998</v>
      </c>
      <c r="H301">
        <f t="shared" si="30"/>
        <v>1.7227218850032956E-2</v>
      </c>
      <c r="L301" s="1">
        <v>41993</v>
      </c>
      <c r="M301">
        <v>121.03125</v>
      </c>
      <c r="N301">
        <f t="shared" si="31"/>
        <v>0.95701329283812786</v>
      </c>
      <c r="Q301" s="1">
        <v>41993</v>
      </c>
      <c r="R301">
        <v>2468.5</v>
      </c>
      <c r="S301">
        <f t="shared" si="25"/>
        <v>113.80839220434761</v>
      </c>
      <c r="U301" s="1"/>
      <c r="V301" s="1">
        <v>41861</v>
      </c>
      <c r="W301">
        <v>6295.7299800000001</v>
      </c>
      <c r="X301">
        <f t="shared" si="26"/>
        <v>963.66295249398593</v>
      </c>
      <c r="AA301" s="1">
        <v>41996</v>
      </c>
      <c r="AB301">
        <v>1268.5</v>
      </c>
      <c r="AC301">
        <f t="shared" si="27"/>
        <v>20.274801146745681</v>
      </c>
      <c r="AF301" s="1">
        <v>41996</v>
      </c>
      <c r="AG301">
        <v>2.6749999999999998</v>
      </c>
      <c r="AH301">
        <f t="shared" si="28"/>
        <v>6.1241231918064028E-2</v>
      </c>
      <c r="AJ301" s="1"/>
      <c r="AK301" s="1">
        <v>41996</v>
      </c>
      <c r="AL301">
        <v>377.75</v>
      </c>
      <c r="AM301">
        <f t="shared" si="29"/>
        <v>10.454837456298581</v>
      </c>
      <c r="AP301" s="1"/>
    </row>
    <row r="302" spans="1:42" x14ac:dyDescent="0.2">
      <c r="A302" s="1">
        <v>41996</v>
      </c>
      <c r="B302">
        <v>0.73614999999999997</v>
      </c>
      <c r="C302">
        <f t="shared" si="24"/>
        <v>9.5926387051078251E-3</v>
      </c>
      <c r="F302" s="1">
        <v>41996</v>
      </c>
      <c r="G302">
        <v>0.50160000000000005</v>
      </c>
      <c r="H302">
        <f t="shared" si="30"/>
        <v>1.7107276258659619E-2</v>
      </c>
      <c r="L302" s="1">
        <v>41996</v>
      </c>
      <c r="M302">
        <v>121.53125</v>
      </c>
      <c r="N302">
        <f t="shared" si="31"/>
        <v>0.98253038850246643</v>
      </c>
      <c r="Q302" s="1">
        <v>41996</v>
      </c>
      <c r="R302">
        <v>2342.25</v>
      </c>
      <c r="S302">
        <f t="shared" si="25"/>
        <v>122.09297397702484</v>
      </c>
      <c r="U302" s="1"/>
      <c r="V302" s="1">
        <v>41862</v>
      </c>
      <c r="W302">
        <v>6322.6899409999996</v>
      </c>
      <c r="X302">
        <f t="shared" si="26"/>
        <v>939.34279081679585</v>
      </c>
      <c r="AA302" s="1">
        <v>41998</v>
      </c>
      <c r="AB302">
        <v>1277.4000000000001</v>
      </c>
      <c r="AC302">
        <f t="shared" si="27"/>
        <v>21.239447993356297</v>
      </c>
      <c r="AF302" s="1">
        <v>41998</v>
      </c>
      <c r="AG302">
        <v>2.7</v>
      </c>
      <c r="AH302">
        <f t="shared" si="28"/>
        <v>6.1290520967979344E-2</v>
      </c>
      <c r="AJ302" s="1"/>
      <c r="AK302" s="1">
        <v>41998</v>
      </c>
      <c r="AL302">
        <v>373.5</v>
      </c>
      <c r="AM302">
        <f t="shared" si="29"/>
        <v>10.495876135015322</v>
      </c>
      <c r="AP302" s="1"/>
    </row>
    <row r="303" spans="1:42" x14ac:dyDescent="0.2">
      <c r="A303" s="1">
        <v>41998</v>
      </c>
      <c r="B303">
        <v>0.73824999999999996</v>
      </c>
      <c r="C303">
        <f t="shared" si="24"/>
        <v>9.876860872416366E-3</v>
      </c>
      <c r="F303" s="1">
        <v>41998</v>
      </c>
      <c r="G303">
        <v>0.50109999999999999</v>
      </c>
      <c r="H303">
        <f t="shared" si="30"/>
        <v>1.7000479667082662E-2</v>
      </c>
      <c r="L303" s="1">
        <v>41998</v>
      </c>
      <c r="M303">
        <v>120.9375</v>
      </c>
      <c r="N303">
        <f t="shared" si="31"/>
        <v>0.99570247254175159</v>
      </c>
      <c r="Q303" s="1">
        <v>41998</v>
      </c>
      <c r="R303">
        <v>2468</v>
      </c>
      <c r="S303">
        <f t="shared" si="25"/>
        <v>125.94738258770234</v>
      </c>
      <c r="U303" s="1"/>
      <c r="V303" s="1">
        <v>41863</v>
      </c>
      <c r="W303">
        <v>6297.5698240000002</v>
      </c>
      <c r="X303">
        <f t="shared" si="26"/>
        <v>914.52114541780713</v>
      </c>
      <c r="AA303" s="1">
        <v>41999</v>
      </c>
      <c r="AB303">
        <v>1276.7</v>
      </c>
      <c r="AC303">
        <f t="shared" si="27"/>
        <v>22.137793639305951</v>
      </c>
      <c r="AF303" s="1">
        <v>41999</v>
      </c>
      <c r="AG303">
        <v>2.6804999999999999</v>
      </c>
      <c r="AH303">
        <f t="shared" si="28"/>
        <v>6.1427422720324226E-2</v>
      </c>
      <c r="AJ303" s="1"/>
      <c r="AK303" s="1">
        <v>41999</v>
      </c>
      <c r="AL303">
        <v>374.25</v>
      </c>
      <c r="AM303">
        <f t="shared" si="29"/>
        <v>10.532297686376674</v>
      </c>
      <c r="AP303" s="1"/>
    </row>
    <row r="304" spans="1:42" x14ac:dyDescent="0.2">
      <c r="A304" s="1">
        <v>41999</v>
      </c>
      <c r="B304">
        <v>0.73560000000000003</v>
      </c>
      <c r="C304">
        <f t="shared" si="24"/>
        <v>1.0195042840265636E-2</v>
      </c>
      <c r="F304" s="1">
        <v>41999</v>
      </c>
      <c r="G304">
        <v>0.50839999999999996</v>
      </c>
      <c r="H304">
        <f t="shared" si="30"/>
        <v>1.6807659675349695E-2</v>
      </c>
      <c r="L304" s="1">
        <v>41999</v>
      </c>
      <c r="M304">
        <v>121.359375</v>
      </c>
      <c r="N304">
        <f t="shared" si="31"/>
        <v>1.0156740955499513</v>
      </c>
      <c r="Q304" s="1">
        <v>41999</v>
      </c>
      <c r="R304">
        <v>2489.25</v>
      </c>
      <c r="S304">
        <f t="shared" si="25"/>
        <v>129.04866613102988</v>
      </c>
      <c r="U304" s="1"/>
      <c r="V304" s="1">
        <v>41864</v>
      </c>
      <c r="W304">
        <v>6199.7099609999996</v>
      </c>
      <c r="X304">
        <f t="shared" si="26"/>
        <v>884.39010033071872</v>
      </c>
      <c r="AA304" s="1">
        <v>42000</v>
      </c>
      <c r="AB304">
        <v>1283.4000000000001</v>
      </c>
      <c r="AC304">
        <f t="shared" si="27"/>
        <v>23.156122127961098</v>
      </c>
      <c r="AF304" s="1">
        <v>42000</v>
      </c>
      <c r="AG304">
        <v>2.6760000000000002</v>
      </c>
      <c r="AH304">
        <f t="shared" si="28"/>
        <v>6.1618942311070929E-2</v>
      </c>
      <c r="AJ304" s="1"/>
      <c r="AK304" s="1">
        <v>42000</v>
      </c>
      <c r="AL304">
        <v>374.75</v>
      </c>
      <c r="AM304">
        <f t="shared" si="29"/>
        <v>10.570629377929421</v>
      </c>
      <c r="AP304" s="1"/>
    </row>
    <row r="305" spans="1:42" x14ac:dyDescent="0.2">
      <c r="A305" s="1">
        <v>42000</v>
      </c>
      <c r="B305">
        <v>0.73460000000000003</v>
      </c>
      <c r="C305">
        <f t="shared" si="24"/>
        <v>1.0522647264141502E-2</v>
      </c>
      <c r="F305" s="1">
        <v>42000</v>
      </c>
      <c r="G305">
        <v>0.50729999999999997</v>
      </c>
      <c r="H305">
        <f t="shared" si="30"/>
        <v>1.6583893355056313E-2</v>
      </c>
      <c r="L305" s="1">
        <v>42000</v>
      </c>
      <c r="M305">
        <v>121.734375</v>
      </c>
      <c r="N305">
        <f t="shared" si="31"/>
        <v>1.042622714675749</v>
      </c>
      <c r="Q305" s="1">
        <v>42000</v>
      </c>
      <c r="R305">
        <v>2488</v>
      </c>
      <c r="S305">
        <f t="shared" si="25"/>
        <v>131.96834289793793</v>
      </c>
      <c r="U305" s="1"/>
      <c r="V305" s="1">
        <v>41865</v>
      </c>
      <c r="W305">
        <v>6308.5200199999999</v>
      </c>
      <c r="X305">
        <f t="shared" si="26"/>
        <v>856.39391430897854</v>
      </c>
      <c r="AA305" s="1">
        <v>42003</v>
      </c>
      <c r="AB305">
        <v>1284.7</v>
      </c>
      <c r="AC305">
        <f t="shared" si="27"/>
        <v>24.154412359652703</v>
      </c>
      <c r="AF305" s="1">
        <v>42003</v>
      </c>
      <c r="AG305">
        <v>2.6360000000000001</v>
      </c>
      <c r="AH305">
        <f t="shared" si="28"/>
        <v>6.19416845353402E-2</v>
      </c>
      <c r="AJ305" s="1"/>
      <c r="AK305" s="1">
        <v>42003</v>
      </c>
      <c r="AL305">
        <v>375</v>
      </c>
      <c r="AM305">
        <f t="shared" si="29"/>
        <v>10.609731312095111</v>
      </c>
      <c r="AP305" s="1"/>
    </row>
    <row r="306" spans="1:42" x14ac:dyDescent="0.2">
      <c r="A306" s="1">
        <v>42003</v>
      </c>
      <c r="B306">
        <v>0.73414999999999997</v>
      </c>
      <c r="C306">
        <f t="shared" si="24"/>
        <v>1.0859499081312625E-2</v>
      </c>
      <c r="F306" s="1">
        <v>42003</v>
      </c>
      <c r="G306">
        <v>0.50770000000000004</v>
      </c>
      <c r="H306">
        <f t="shared" si="30"/>
        <v>1.6337233669149624E-2</v>
      </c>
      <c r="L306" s="1">
        <v>42003</v>
      </c>
      <c r="M306">
        <v>121.890625</v>
      </c>
      <c r="N306">
        <f t="shared" si="31"/>
        <v>1.0724810181298023</v>
      </c>
      <c r="Q306" s="1">
        <v>42003</v>
      </c>
      <c r="R306">
        <v>2508.75</v>
      </c>
      <c r="S306">
        <f t="shared" si="25"/>
        <v>134.23665802943279</v>
      </c>
      <c r="U306" s="1"/>
      <c r="V306" s="1">
        <v>41866</v>
      </c>
      <c r="W306">
        <v>6334.7299800000001</v>
      </c>
      <c r="X306">
        <f t="shared" si="26"/>
        <v>833.66994674181922</v>
      </c>
      <c r="AA306" s="1">
        <v>42005</v>
      </c>
      <c r="AB306">
        <v>1286.5</v>
      </c>
      <c r="AC306">
        <f t="shared" si="27"/>
        <v>25.137127413977762</v>
      </c>
      <c r="AF306" s="1">
        <v>42005</v>
      </c>
      <c r="AG306">
        <v>2.609</v>
      </c>
      <c r="AH306">
        <f t="shared" si="28"/>
        <v>6.297721975709418E-2</v>
      </c>
      <c r="AJ306" s="1"/>
      <c r="AK306" s="1">
        <v>42005</v>
      </c>
      <c r="AL306">
        <v>375.75</v>
      </c>
      <c r="AM306">
        <f t="shared" si="29"/>
        <v>10.653443291274236</v>
      </c>
      <c r="AP306" s="1"/>
    </row>
    <row r="307" spans="1:42" x14ac:dyDescent="0.2">
      <c r="A307" s="1">
        <v>42005</v>
      </c>
      <c r="B307">
        <v>0.73760000000000003</v>
      </c>
      <c r="C307">
        <f t="shared" si="24"/>
        <v>1.1087165780735174E-2</v>
      </c>
      <c r="F307" s="1">
        <v>42005</v>
      </c>
      <c r="G307">
        <v>0.51100000000000001</v>
      </c>
      <c r="H307">
        <f t="shared" si="30"/>
        <v>1.6060841007288076E-2</v>
      </c>
      <c r="L307" s="1">
        <v>42005</v>
      </c>
      <c r="M307">
        <v>122.5</v>
      </c>
      <c r="N307">
        <f t="shared" si="31"/>
        <v>1.1162859035895394</v>
      </c>
      <c r="Q307" s="1">
        <v>42005</v>
      </c>
      <c r="R307">
        <v>2490</v>
      </c>
      <c r="S307">
        <f t="shared" si="25"/>
        <v>136.79109583052127</v>
      </c>
      <c r="U307" s="1"/>
      <c r="V307" s="1">
        <v>41867</v>
      </c>
      <c r="W307">
        <v>6580.6298829999996</v>
      </c>
      <c r="X307">
        <f t="shared" si="26"/>
        <v>810.61759238939237</v>
      </c>
      <c r="AA307" s="1">
        <v>42006</v>
      </c>
      <c r="AB307">
        <v>1296.2</v>
      </c>
      <c r="AC307">
        <f t="shared" si="27"/>
        <v>26.345136877864249</v>
      </c>
      <c r="AF307" s="1">
        <v>42006</v>
      </c>
      <c r="AG307">
        <v>2.58</v>
      </c>
      <c r="AH307">
        <f t="shared" si="28"/>
        <v>6.4501483856369862E-2</v>
      </c>
      <c r="AJ307" s="1"/>
      <c r="AK307" s="1">
        <v>42006</v>
      </c>
      <c r="AL307">
        <v>380</v>
      </c>
      <c r="AM307">
        <f t="shared" si="29"/>
        <v>10.762070129178055</v>
      </c>
      <c r="AP307" s="1"/>
    </row>
    <row r="308" spans="1:42" x14ac:dyDescent="0.2">
      <c r="A308" s="1">
        <v>42006</v>
      </c>
      <c r="B308">
        <v>0.74295</v>
      </c>
      <c r="C308">
        <f t="shared" si="24"/>
        <v>1.1216022198640483E-2</v>
      </c>
      <c r="F308" s="1">
        <v>42006</v>
      </c>
      <c r="G308">
        <v>0.5101</v>
      </c>
      <c r="H308">
        <f t="shared" si="30"/>
        <v>1.586696786745756E-2</v>
      </c>
      <c r="L308" s="1">
        <v>42006</v>
      </c>
      <c r="M308">
        <v>123.15625</v>
      </c>
      <c r="N308">
        <f t="shared" si="31"/>
        <v>1.1764234540793894</v>
      </c>
      <c r="Q308" s="1">
        <v>42006</v>
      </c>
      <c r="R308">
        <v>2451.75</v>
      </c>
      <c r="S308">
        <f t="shared" si="25"/>
        <v>140.00892841932873</v>
      </c>
      <c r="U308" s="1"/>
      <c r="V308" s="1">
        <v>41868</v>
      </c>
      <c r="W308">
        <v>6423.7597660000001</v>
      </c>
      <c r="X308">
        <f t="shared" si="26"/>
        <v>784.85621498024784</v>
      </c>
      <c r="AA308" s="1">
        <v>42007</v>
      </c>
      <c r="AB308">
        <v>1286.2</v>
      </c>
      <c r="AC308">
        <f t="shared" si="27"/>
        <v>27.198059147999</v>
      </c>
      <c r="AF308" s="1">
        <v>42007</v>
      </c>
      <c r="AG308">
        <v>2.6480000000000001</v>
      </c>
      <c r="AH308">
        <f t="shared" si="28"/>
        <v>6.4890309822413353E-2</v>
      </c>
      <c r="AJ308" s="1"/>
      <c r="AK308" s="1">
        <v>42007</v>
      </c>
      <c r="AL308">
        <v>382.5</v>
      </c>
      <c r="AM308">
        <f t="shared" si="29"/>
        <v>10.897157636487391</v>
      </c>
      <c r="AP308" s="1"/>
    </row>
    <row r="309" spans="1:42" x14ac:dyDescent="0.2">
      <c r="A309" s="1">
        <v>42007</v>
      </c>
      <c r="B309">
        <v>0.74895</v>
      </c>
      <c r="C309">
        <f t="shared" si="24"/>
        <v>1.1276712093671825E-2</v>
      </c>
      <c r="F309" s="1">
        <v>42007</v>
      </c>
      <c r="G309">
        <v>0.51480000000000004</v>
      </c>
      <c r="H309">
        <f t="shared" si="30"/>
        <v>1.5786042839003429E-2</v>
      </c>
      <c r="L309" s="1">
        <v>42007</v>
      </c>
      <c r="M309">
        <v>122.1875</v>
      </c>
      <c r="N309">
        <f t="shared" si="31"/>
        <v>1.2051872882417831</v>
      </c>
      <c r="Q309" s="1">
        <v>42007</v>
      </c>
      <c r="R309">
        <v>2529.5</v>
      </c>
      <c r="S309">
        <f t="shared" si="25"/>
        <v>141.66519146484882</v>
      </c>
      <c r="U309" s="1"/>
      <c r="V309" s="1">
        <v>41869</v>
      </c>
      <c r="W309">
        <v>6506.0698240000002</v>
      </c>
      <c r="X309">
        <f t="shared" si="26"/>
        <v>764.02194840608274</v>
      </c>
      <c r="AA309" s="1">
        <v>42010</v>
      </c>
      <c r="AB309">
        <v>1290.3</v>
      </c>
      <c r="AC309">
        <f t="shared" si="27"/>
        <v>27.984449410242938</v>
      </c>
      <c r="AF309" s="1">
        <v>42010</v>
      </c>
      <c r="AG309">
        <v>2.641</v>
      </c>
      <c r="AH309">
        <f t="shared" si="28"/>
        <v>6.5350216731775532E-2</v>
      </c>
      <c r="AJ309" s="1"/>
      <c r="AK309" s="1">
        <v>42010</v>
      </c>
      <c r="AL309">
        <v>382.75</v>
      </c>
      <c r="AM309">
        <f t="shared" si="29"/>
        <v>11.020717439045754</v>
      </c>
      <c r="AP309" s="1"/>
    </row>
    <row r="310" spans="1:42" x14ac:dyDescent="0.2">
      <c r="A310" s="1">
        <v>42010</v>
      </c>
      <c r="B310">
        <v>0.75324999999999998</v>
      </c>
      <c r="C310">
        <f t="shared" si="24"/>
        <v>1.1299814376815891E-2</v>
      </c>
      <c r="F310" s="1">
        <v>42010</v>
      </c>
      <c r="G310">
        <v>0.51629999999999998</v>
      </c>
      <c r="H310">
        <f t="shared" si="30"/>
        <v>1.5754849009963018E-2</v>
      </c>
      <c r="L310" s="1">
        <v>42010</v>
      </c>
      <c r="M310">
        <v>121.953125</v>
      </c>
      <c r="N310">
        <f t="shared" si="31"/>
        <v>1.2283016907107058</v>
      </c>
      <c r="Q310" s="1">
        <v>42010</v>
      </c>
      <c r="R310">
        <v>2553.75</v>
      </c>
      <c r="S310">
        <f t="shared" si="25"/>
        <v>142.9443380297117</v>
      </c>
      <c r="U310" s="1"/>
      <c r="V310" s="1">
        <v>41870</v>
      </c>
      <c r="W310">
        <v>6308.5297849999997</v>
      </c>
      <c r="X310">
        <f t="shared" si="26"/>
        <v>756.75981230736829</v>
      </c>
      <c r="AA310" s="1">
        <v>42011</v>
      </c>
      <c r="AB310">
        <v>1286.2</v>
      </c>
      <c r="AC310">
        <f t="shared" si="27"/>
        <v>28.624140256576286</v>
      </c>
      <c r="AF310" s="1">
        <v>42011</v>
      </c>
      <c r="AG310">
        <v>2.6515</v>
      </c>
      <c r="AH310">
        <f t="shared" si="28"/>
        <v>6.5560680310953523E-2</v>
      </c>
      <c r="AJ310" s="1"/>
      <c r="AK310" s="1">
        <v>42011</v>
      </c>
      <c r="AL310">
        <v>380</v>
      </c>
      <c r="AM310">
        <f t="shared" si="29"/>
        <v>11.123370945361788</v>
      </c>
      <c r="AP310" s="1"/>
    </row>
    <row r="311" spans="1:42" x14ac:dyDescent="0.2">
      <c r="A311" s="1">
        <v>42011</v>
      </c>
      <c r="B311">
        <v>0.75455000000000005</v>
      </c>
      <c r="C311">
        <f t="shared" si="24"/>
        <v>1.130132363228238E-2</v>
      </c>
      <c r="F311" s="1">
        <v>42011</v>
      </c>
      <c r="G311">
        <v>0.51629999999999998</v>
      </c>
      <c r="H311">
        <f t="shared" si="30"/>
        <v>1.5695219679637464E-2</v>
      </c>
      <c r="L311" s="1">
        <v>42011</v>
      </c>
      <c r="M311">
        <v>121.640625</v>
      </c>
      <c r="N311">
        <f t="shared" si="31"/>
        <v>1.2455895499011369</v>
      </c>
      <c r="Q311" s="1">
        <v>42011</v>
      </c>
      <c r="R311">
        <v>2569.75</v>
      </c>
      <c r="S311">
        <f t="shared" si="25"/>
        <v>143.86149352522006</v>
      </c>
      <c r="U311" s="1"/>
      <c r="V311" s="1">
        <v>41871</v>
      </c>
      <c r="W311">
        <v>6488.7597660000001</v>
      </c>
      <c r="X311">
        <f t="shared" si="26"/>
        <v>745.99336855195975</v>
      </c>
      <c r="AA311" s="1">
        <v>42012</v>
      </c>
      <c r="AB311">
        <v>1294.7</v>
      </c>
      <c r="AC311">
        <f t="shared" si="27"/>
        <v>29.206685494816071</v>
      </c>
      <c r="AF311" s="1">
        <v>42012</v>
      </c>
      <c r="AG311">
        <v>2.6715</v>
      </c>
      <c r="AH311">
        <f t="shared" si="28"/>
        <v>6.4193168953496096E-2</v>
      </c>
      <c r="AJ311" s="1"/>
      <c r="AK311" s="1">
        <v>42012</v>
      </c>
      <c r="AL311">
        <v>382</v>
      </c>
      <c r="AM311">
        <f t="shared" si="29"/>
        <v>11.249338814453774</v>
      </c>
      <c r="AP311" s="1"/>
    </row>
    <row r="312" spans="1:42" x14ac:dyDescent="0.2">
      <c r="A312" s="1">
        <v>42012</v>
      </c>
      <c r="B312">
        <v>0.75824999999999998</v>
      </c>
      <c r="C312">
        <f t="shared" si="24"/>
        <v>1.1302851475851063E-2</v>
      </c>
      <c r="F312" s="1">
        <v>42012</v>
      </c>
      <c r="G312">
        <v>0.52010000000000001</v>
      </c>
      <c r="H312">
        <f t="shared" si="30"/>
        <v>1.5703692698102432E-2</v>
      </c>
      <c r="L312" s="1">
        <v>42012</v>
      </c>
      <c r="M312">
        <v>121.796875</v>
      </c>
      <c r="N312">
        <f t="shared" si="31"/>
        <v>1.2636655941749442</v>
      </c>
      <c r="Q312" s="1">
        <v>42012</v>
      </c>
      <c r="R312">
        <v>2581.75</v>
      </c>
      <c r="S312">
        <f t="shared" si="25"/>
        <v>144.68650863056641</v>
      </c>
      <c r="U312" s="1"/>
      <c r="V312" s="1">
        <v>41872</v>
      </c>
      <c r="W312">
        <v>6376.7099609999996</v>
      </c>
      <c r="X312">
        <f t="shared" si="26"/>
        <v>730.85165243857148</v>
      </c>
      <c r="AA312" s="1">
        <v>42013</v>
      </c>
      <c r="AB312">
        <v>1287.0999999999999</v>
      </c>
      <c r="AC312">
        <f t="shared" si="27"/>
        <v>29.600175724198493</v>
      </c>
      <c r="AF312" s="1">
        <v>42013</v>
      </c>
      <c r="AG312">
        <v>2.6419999999999999</v>
      </c>
      <c r="AH312">
        <f t="shared" si="28"/>
        <v>6.3590588456878566E-2</v>
      </c>
      <c r="AJ312" s="1"/>
      <c r="AK312" s="1">
        <v>42013</v>
      </c>
      <c r="AL312">
        <v>376.5</v>
      </c>
      <c r="AM312">
        <f t="shared" si="29"/>
        <v>11.307614844225396</v>
      </c>
      <c r="AP312" s="1"/>
    </row>
    <row r="313" spans="1:42" x14ac:dyDescent="0.2">
      <c r="A313" s="1">
        <v>42013</v>
      </c>
      <c r="B313">
        <v>0.75670000000000004</v>
      </c>
      <c r="C313">
        <f t="shared" si="24"/>
        <v>1.1308862488865945E-2</v>
      </c>
      <c r="F313" s="1">
        <v>42013</v>
      </c>
      <c r="G313">
        <v>0.52200000000000002</v>
      </c>
      <c r="H313">
        <f t="shared" si="30"/>
        <v>1.5703692698102435E-2</v>
      </c>
      <c r="L313" s="1">
        <v>42013</v>
      </c>
      <c r="M313">
        <v>121.609375</v>
      </c>
      <c r="N313">
        <f t="shared" si="31"/>
        <v>1.2783212380377522</v>
      </c>
      <c r="Q313" s="1">
        <v>42013</v>
      </c>
      <c r="R313">
        <v>2594.5</v>
      </c>
      <c r="S313">
        <f t="shared" si="25"/>
        <v>145.2009984913027</v>
      </c>
      <c r="U313" s="1"/>
      <c r="V313" s="1">
        <v>41873</v>
      </c>
      <c r="W313">
        <v>6534.8798829999996</v>
      </c>
      <c r="X313">
        <f t="shared" si="26"/>
        <v>713.50096404601948</v>
      </c>
      <c r="AA313" s="1">
        <v>42014</v>
      </c>
      <c r="AB313">
        <v>1287.9000000000001</v>
      </c>
      <c r="AC313">
        <f t="shared" si="27"/>
        <v>29.980818610172793</v>
      </c>
      <c r="AF313" s="1">
        <v>42014</v>
      </c>
      <c r="AG313">
        <v>2.6440000000000001</v>
      </c>
      <c r="AH313">
        <f t="shared" si="28"/>
        <v>6.3295591344034896E-2</v>
      </c>
      <c r="AJ313" s="1"/>
      <c r="AK313" s="1">
        <v>42014</v>
      </c>
      <c r="AL313">
        <v>378.5</v>
      </c>
      <c r="AM313">
        <f t="shared" si="29"/>
        <v>11.385397543683876</v>
      </c>
      <c r="AP313" s="1"/>
    </row>
    <row r="314" spans="1:42" x14ac:dyDescent="0.2">
      <c r="A314" s="1">
        <v>42014</v>
      </c>
      <c r="B314">
        <v>0.75460000000000005</v>
      </c>
      <c r="C314">
        <f t="shared" si="24"/>
        <v>1.1309269898784996E-2</v>
      </c>
      <c r="F314" s="1">
        <v>42014</v>
      </c>
      <c r="G314">
        <v>0.5222</v>
      </c>
      <c r="H314">
        <f t="shared" si="30"/>
        <v>1.5673807880197673E-2</v>
      </c>
      <c r="L314" s="1">
        <v>42014</v>
      </c>
      <c r="M314">
        <v>121.953125</v>
      </c>
      <c r="N314">
        <f t="shared" si="31"/>
        <v>1.2985394481303578</v>
      </c>
      <c r="Q314" s="1">
        <v>42014</v>
      </c>
      <c r="R314">
        <v>2595.5</v>
      </c>
      <c r="S314">
        <f t="shared" si="25"/>
        <v>145.59547202015688</v>
      </c>
      <c r="U314" s="1"/>
      <c r="V314" s="1">
        <v>41874</v>
      </c>
      <c r="W314">
        <v>6719.9599609999996</v>
      </c>
      <c r="X314">
        <f t="shared" si="26"/>
        <v>698.71119444711053</v>
      </c>
      <c r="AA314" s="1">
        <v>42017</v>
      </c>
      <c r="AB314">
        <v>1291.8</v>
      </c>
      <c r="AC314">
        <f t="shared" si="27"/>
        <v>30.521839607664177</v>
      </c>
      <c r="AF314" s="1">
        <v>42017</v>
      </c>
      <c r="AG314">
        <v>2.6355</v>
      </c>
      <c r="AH314">
        <f t="shared" si="28"/>
        <v>6.3605985418148728E-2</v>
      </c>
      <c r="AJ314" s="1"/>
      <c r="AK314" s="1">
        <v>42017</v>
      </c>
      <c r="AL314">
        <v>379</v>
      </c>
      <c r="AM314">
        <f t="shared" si="29"/>
        <v>11.463865961021931</v>
      </c>
      <c r="AP314" s="1"/>
    </row>
    <row r="315" spans="1:42" x14ac:dyDescent="0.2">
      <c r="A315" s="1">
        <v>42017</v>
      </c>
      <c r="B315">
        <v>0.75405</v>
      </c>
      <c r="C315">
        <f t="shared" si="24"/>
        <v>1.1305189008364766E-2</v>
      </c>
      <c r="F315" s="1">
        <v>42017</v>
      </c>
      <c r="G315">
        <v>0.52559999999999996</v>
      </c>
      <c r="H315">
        <f t="shared" si="30"/>
        <v>1.5695902221110242E-2</v>
      </c>
      <c r="L315" s="1">
        <v>42017</v>
      </c>
      <c r="M315">
        <v>121.9375</v>
      </c>
      <c r="N315">
        <f t="shared" si="31"/>
        <v>1.3155255381799074</v>
      </c>
      <c r="Q315" s="1">
        <v>42017</v>
      </c>
      <c r="R315">
        <v>2581.5</v>
      </c>
      <c r="S315">
        <f t="shared" si="25"/>
        <v>146.06085467135514</v>
      </c>
      <c r="U315" s="1"/>
      <c r="V315" s="1">
        <v>41875</v>
      </c>
      <c r="W315">
        <v>6763.1899409999996</v>
      </c>
      <c r="X315">
        <f t="shared" si="26"/>
        <v>685.9339480892927</v>
      </c>
      <c r="AA315" s="1">
        <v>42018</v>
      </c>
      <c r="AB315">
        <v>1289.4000000000001</v>
      </c>
      <c r="AC315">
        <f t="shared" si="27"/>
        <v>30.973506949621619</v>
      </c>
      <c r="AF315" s="1">
        <v>42018</v>
      </c>
      <c r="AG315">
        <v>2.6515</v>
      </c>
      <c r="AH315">
        <f t="shared" si="28"/>
        <v>6.3865091766205459E-2</v>
      </c>
      <c r="AJ315" s="1"/>
      <c r="AK315" s="1">
        <v>42018</v>
      </c>
      <c r="AL315">
        <v>372</v>
      </c>
      <c r="AM315">
        <f t="shared" si="29"/>
        <v>11.468308679155617</v>
      </c>
      <c r="AP315" s="1"/>
    </row>
    <row r="316" spans="1:42" x14ac:dyDescent="0.2">
      <c r="A316" s="1">
        <v>42018</v>
      </c>
      <c r="B316">
        <v>0.75485000000000002</v>
      </c>
      <c r="C316">
        <f t="shared" si="24"/>
        <v>1.1293455324581441E-2</v>
      </c>
      <c r="F316" s="1">
        <v>42018</v>
      </c>
      <c r="G316">
        <v>0.52470000000000006</v>
      </c>
      <c r="H316">
        <f t="shared" si="30"/>
        <v>1.5672027170840545E-2</v>
      </c>
      <c r="L316" s="1">
        <v>42018</v>
      </c>
      <c r="M316">
        <v>121.84375</v>
      </c>
      <c r="N316">
        <f t="shared" si="31"/>
        <v>1.3313902226738656</v>
      </c>
      <c r="Q316" s="1">
        <v>42018</v>
      </c>
      <c r="R316">
        <v>2605.75</v>
      </c>
      <c r="S316">
        <f t="shared" si="25"/>
        <v>146.24865798656506</v>
      </c>
      <c r="U316" s="1"/>
      <c r="V316" s="1">
        <v>41876</v>
      </c>
      <c r="W316">
        <v>6707.2597660000001</v>
      </c>
      <c r="X316">
        <f t="shared" si="26"/>
        <v>677.78631838241665</v>
      </c>
      <c r="AA316" s="1">
        <v>42019</v>
      </c>
      <c r="AB316">
        <v>1293.5</v>
      </c>
      <c r="AC316">
        <f t="shared" si="27"/>
        <v>31.535793936088979</v>
      </c>
      <c r="AF316" s="1">
        <v>42019</v>
      </c>
      <c r="AG316">
        <v>2.6815000000000002</v>
      </c>
      <c r="AH316">
        <f t="shared" si="28"/>
        <v>6.3738361834376464E-2</v>
      </c>
      <c r="AJ316" s="1"/>
      <c r="AK316" s="1">
        <v>42019</v>
      </c>
      <c r="AL316">
        <v>374</v>
      </c>
      <c r="AM316">
        <f t="shared" si="29"/>
        <v>11.423673742810509</v>
      </c>
      <c r="AP316" s="1"/>
    </row>
    <row r="317" spans="1:42" x14ac:dyDescent="0.2">
      <c r="A317" s="1">
        <v>42019</v>
      </c>
      <c r="B317">
        <v>0.75539999999999996</v>
      </c>
      <c r="C317">
        <f t="shared" si="24"/>
        <v>1.1257642178793149E-2</v>
      </c>
      <c r="F317" s="1">
        <v>42019</v>
      </c>
      <c r="G317">
        <v>0.52659999999999996</v>
      </c>
      <c r="H317">
        <f t="shared" si="30"/>
        <v>1.5629392847838944E-2</v>
      </c>
      <c r="L317" s="1">
        <v>42019</v>
      </c>
      <c r="M317">
        <v>121.75</v>
      </c>
      <c r="N317">
        <f t="shared" si="31"/>
        <v>1.3449322744134138</v>
      </c>
      <c r="Q317" s="1">
        <v>42019</v>
      </c>
      <c r="R317">
        <v>2615</v>
      </c>
      <c r="S317">
        <f t="shared" si="25"/>
        <v>146.25593179982022</v>
      </c>
      <c r="U317" s="1"/>
      <c r="V317" s="1">
        <v>41877</v>
      </c>
      <c r="W317">
        <v>6884.6401370000003</v>
      </c>
      <c r="X317">
        <f t="shared" si="26"/>
        <v>665.96759247889315</v>
      </c>
      <c r="AA317" s="1">
        <v>42020</v>
      </c>
      <c r="AB317">
        <v>1291.5999999999999</v>
      </c>
      <c r="AC317">
        <f t="shared" si="27"/>
        <v>31.878523785948783</v>
      </c>
      <c r="AF317" s="1">
        <v>42020</v>
      </c>
      <c r="AG317">
        <v>2.7124999999999999</v>
      </c>
      <c r="AH317">
        <f t="shared" si="28"/>
        <v>6.326057283309898E-2</v>
      </c>
      <c r="AJ317" s="1"/>
      <c r="AK317" s="1">
        <v>42020</v>
      </c>
      <c r="AL317">
        <v>380</v>
      </c>
      <c r="AM317">
        <f t="shared" si="29"/>
        <v>11.345740030147137</v>
      </c>
      <c r="AP317" s="1"/>
    </row>
    <row r="318" spans="1:42" x14ac:dyDescent="0.2">
      <c r="A318" s="1">
        <v>42020</v>
      </c>
      <c r="B318">
        <v>0.75434999999999997</v>
      </c>
      <c r="C318">
        <f t="shared" si="24"/>
        <v>1.1260486267923741E-2</v>
      </c>
      <c r="F318" s="1">
        <v>42020</v>
      </c>
      <c r="G318">
        <v>0.52539999999999998</v>
      </c>
      <c r="H318">
        <f t="shared" si="30"/>
        <v>1.5626584482037572E-2</v>
      </c>
      <c r="L318" s="1">
        <v>42020</v>
      </c>
      <c r="M318">
        <v>121.5</v>
      </c>
      <c r="N318">
        <f t="shared" si="31"/>
        <v>1.3552757240918973</v>
      </c>
      <c r="Q318" s="1">
        <v>42020</v>
      </c>
      <c r="R318">
        <v>2638.25</v>
      </c>
      <c r="S318">
        <f t="shared" si="25"/>
        <v>146.08086924341222</v>
      </c>
      <c r="U318" s="1"/>
      <c r="V318" s="1">
        <v>41878</v>
      </c>
      <c r="W318">
        <v>7096.2797849999997</v>
      </c>
      <c r="X318">
        <f t="shared" si="26"/>
        <v>653.80152193896697</v>
      </c>
      <c r="AA318" s="1">
        <v>42021</v>
      </c>
      <c r="AB318">
        <v>1281.3</v>
      </c>
      <c r="AC318">
        <f t="shared" si="27"/>
        <v>32.226085015692966</v>
      </c>
      <c r="AF318" s="1">
        <v>42021</v>
      </c>
      <c r="AG318">
        <v>2.7269999999999999</v>
      </c>
      <c r="AH318">
        <f t="shared" si="28"/>
        <v>6.3255045351790273E-2</v>
      </c>
      <c r="AJ318" s="1"/>
      <c r="AK318" s="1">
        <v>42021</v>
      </c>
      <c r="AL318">
        <v>380.5</v>
      </c>
      <c r="AM318">
        <f t="shared" si="29"/>
        <v>11.297045745426431</v>
      </c>
      <c r="AP318" s="1"/>
    </row>
    <row r="319" spans="1:42" x14ac:dyDescent="0.2">
      <c r="A319" s="1">
        <v>42021</v>
      </c>
      <c r="B319">
        <v>0.75490000000000002</v>
      </c>
      <c r="C319">
        <f t="shared" si="24"/>
        <v>1.1239302174349469E-2</v>
      </c>
      <c r="F319" s="1">
        <v>42021</v>
      </c>
      <c r="G319">
        <v>0.5212</v>
      </c>
      <c r="H319">
        <f t="shared" si="30"/>
        <v>1.5580555729231331E-2</v>
      </c>
      <c r="L319" s="1">
        <v>42021</v>
      </c>
      <c r="M319">
        <v>121.140625</v>
      </c>
      <c r="N319">
        <f t="shared" si="31"/>
        <v>1.3601550647009208</v>
      </c>
      <c r="Q319" s="1">
        <v>42021</v>
      </c>
      <c r="R319">
        <v>2677</v>
      </c>
      <c r="S319">
        <f t="shared" si="25"/>
        <v>145.50330152594645</v>
      </c>
      <c r="U319" s="1"/>
      <c r="V319" s="1">
        <v>41879</v>
      </c>
      <c r="W319">
        <v>7047.1601559999999</v>
      </c>
      <c r="X319">
        <f t="shared" si="26"/>
        <v>635.17099196511288</v>
      </c>
      <c r="AA319" s="1">
        <v>42025</v>
      </c>
      <c r="AB319">
        <v>1284.7</v>
      </c>
      <c r="AC319">
        <f t="shared" si="27"/>
        <v>32.645261720054911</v>
      </c>
      <c r="AF319" s="1">
        <v>42025</v>
      </c>
      <c r="AG319">
        <v>2.69</v>
      </c>
      <c r="AH319">
        <f t="shared" si="28"/>
        <v>6.2999427259710458E-2</v>
      </c>
      <c r="AJ319" s="1"/>
      <c r="AK319" s="1">
        <v>42025</v>
      </c>
      <c r="AL319">
        <v>379</v>
      </c>
      <c r="AM319">
        <f t="shared" si="29"/>
        <v>11.173614716893733</v>
      </c>
      <c r="AP319" s="1"/>
    </row>
    <row r="320" spans="1:42" x14ac:dyDescent="0.2">
      <c r="A320" s="1">
        <v>42025</v>
      </c>
      <c r="B320">
        <v>0.74975000000000003</v>
      </c>
      <c r="C320">
        <f t="shared" si="24"/>
        <v>1.1215205930316482E-2</v>
      </c>
      <c r="F320" s="1">
        <v>42025</v>
      </c>
      <c r="G320">
        <v>0.51990000000000003</v>
      </c>
      <c r="H320">
        <f t="shared" si="30"/>
        <v>1.5462486703292748E-2</v>
      </c>
      <c r="L320" s="1">
        <v>42025</v>
      </c>
      <c r="M320">
        <v>121.484375</v>
      </c>
      <c r="N320">
        <f t="shared" si="31"/>
        <v>1.3710800827220331</v>
      </c>
      <c r="Q320" s="1">
        <v>42025</v>
      </c>
      <c r="R320">
        <v>2632.5</v>
      </c>
      <c r="S320">
        <f t="shared" si="25"/>
        <v>144.88524957549839</v>
      </c>
      <c r="U320" s="1"/>
      <c r="V320" s="1">
        <v>41880</v>
      </c>
      <c r="W320">
        <v>6978.2299800000001</v>
      </c>
      <c r="X320">
        <f t="shared" si="26"/>
        <v>617.88296328565298</v>
      </c>
      <c r="AA320" s="1">
        <v>42026</v>
      </c>
      <c r="AB320">
        <v>1281.9000000000001</v>
      </c>
      <c r="AC320">
        <f t="shared" si="27"/>
        <v>32.92714878451573</v>
      </c>
      <c r="AF320" s="1">
        <v>42026</v>
      </c>
      <c r="AG320">
        <v>2.6924999999999999</v>
      </c>
      <c r="AH320">
        <f t="shared" si="28"/>
        <v>6.3057120343754269E-2</v>
      </c>
      <c r="AJ320" s="1"/>
      <c r="AK320" s="1">
        <v>42026</v>
      </c>
      <c r="AL320">
        <v>379</v>
      </c>
      <c r="AM320">
        <f t="shared" si="29"/>
        <v>10.936489132919004</v>
      </c>
      <c r="AP320" s="1"/>
    </row>
    <row r="321" spans="1:42" x14ac:dyDescent="0.2">
      <c r="A321" s="1">
        <v>42026</v>
      </c>
      <c r="B321">
        <v>0.75039999999999996</v>
      </c>
      <c r="C321">
        <f t="shared" si="24"/>
        <v>1.1159786252788215E-2</v>
      </c>
      <c r="F321" s="1">
        <v>42026</v>
      </c>
      <c r="G321">
        <v>0.52359999999999995</v>
      </c>
      <c r="H321">
        <f t="shared" si="30"/>
        <v>1.5456505759615583E-2</v>
      </c>
      <c r="L321" s="1">
        <v>42026</v>
      </c>
      <c r="M321">
        <v>121.484375</v>
      </c>
      <c r="N321">
        <f t="shared" si="31"/>
        <v>1.3827779824345654</v>
      </c>
      <c r="Q321" s="1">
        <v>42026</v>
      </c>
      <c r="R321">
        <v>2637.75</v>
      </c>
      <c r="S321">
        <f t="shared" si="25"/>
        <v>144.17584800692123</v>
      </c>
      <c r="U321" s="1"/>
      <c r="V321" s="1">
        <v>41881</v>
      </c>
      <c r="W321">
        <v>7037.580078</v>
      </c>
      <c r="X321">
        <f t="shared" si="26"/>
        <v>607.97152561206951</v>
      </c>
      <c r="AA321" s="1">
        <v>42027</v>
      </c>
      <c r="AB321">
        <v>1280.0999999999999</v>
      </c>
      <c r="AC321">
        <f t="shared" si="27"/>
        <v>33.160103303269828</v>
      </c>
      <c r="AF321" s="1">
        <v>42027</v>
      </c>
      <c r="AG321">
        <v>2.6779999999999999</v>
      </c>
      <c r="AH321">
        <f t="shared" si="28"/>
        <v>6.3184896607241761E-2</v>
      </c>
      <c r="AJ321" s="1"/>
      <c r="AK321" s="1">
        <v>42027</v>
      </c>
      <c r="AL321">
        <v>377</v>
      </c>
      <c r="AM321">
        <f t="shared" si="29"/>
        <v>10.660961564753366</v>
      </c>
      <c r="AP321" s="1"/>
    </row>
    <row r="322" spans="1:42" x14ac:dyDescent="0.2">
      <c r="A322" s="1">
        <v>42027</v>
      </c>
      <c r="B322">
        <v>0.74990000000000001</v>
      </c>
      <c r="C322">
        <f t="shared" si="24"/>
        <v>1.1083954462855462E-2</v>
      </c>
      <c r="F322" s="1">
        <v>42027</v>
      </c>
      <c r="G322">
        <v>0.52429999999999999</v>
      </c>
      <c r="H322">
        <f t="shared" si="30"/>
        <v>1.5446455199100597E-2</v>
      </c>
      <c r="L322" s="1">
        <v>42027</v>
      </c>
      <c r="M322">
        <v>121.703125</v>
      </c>
      <c r="N322">
        <f t="shared" si="31"/>
        <v>1.3975144201085374</v>
      </c>
      <c r="Q322" s="1">
        <v>42027</v>
      </c>
      <c r="R322">
        <v>2637</v>
      </c>
      <c r="S322">
        <f t="shared" si="25"/>
        <v>143.22018627772323</v>
      </c>
      <c r="U322" s="1"/>
      <c r="V322" s="1">
        <v>41882</v>
      </c>
      <c r="W322">
        <v>7193.25</v>
      </c>
      <c r="X322">
        <f t="shared" si="26"/>
        <v>605.2816071098855</v>
      </c>
      <c r="AA322" s="1">
        <v>42028</v>
      </c>
      <c r="AB322">
        <v>1302.5</v>
      </c>
      <c r="AC322">
        <f t="shared" si="27"/>
        <v>33.757443047085417</v>
      </c>
      <c r="AF322" s="1">
        <v>42028</v>
      </c>
      <c r="AG322">
        <v>2.7374999999999998</v>
      </c>
      <c r="AH322">
        <f t="shared" si="28"/>
        <v>6.3035432146293535E-2</v>
      </c>
      <c r="AJ322" s="1"/>
      <c r="AK322" s="1">
        <v>42028</v>
      </c>
      <c r="AL322">
        <v>380</v>
      </c>
      <c r="AM322">
        <f t="shared" si="29"/>
        <v>10.446180433228424</v>
      </c>
      <c r="AP322" s="1"/>
    </row>
    <row r="323" spans="1:42" x14ac:dyDescent="0.2">
      <c r="A323" s="1">
        <v>42028</v>
      </c>
      <c r="B323">
        <v>0.75749999999999995</v>
      </c>
      <c r="C323">
        <f t="shared" si="24"/>
        <v>1.1020938757161704E-2</v>
      </c>
      <c r="F323" s="1">
        <v>42028</v>
      </c>
      <c r="G323">
        <v>0.52470000000000006</v>
      </c>
      <c r="H323">
        <f t="shared" si="30"/>
        <v>1.546323099715215E-2</v>
      </c>
      <c r="L323" s="1">
        <v>42028</v>
      </c>
      <c r="M323">
        <v>121.3125</v>
      </c>
      <c r="N323">
        <f t="shared" si="31"/>
        <v>1.4058927716863041</v>
      </c>
      <c r="Q323" s="1">
        <v>42028</v>
      </c>
      <c r="R323">
        <v>2665.5</v>
      </c>
      <c r="S323">
        <f t="shared" si="25"/>
        <v>142.27399621856412</v>
      </c>
      <c r="U323" s="1"/>
      <c r="V323" s="1">
        <v>41883</v>
      </c>
      <c r="W323">
        <v>7272.7202150000003</v>
      </c>
      <c r="X323">
        <f t="shared" si="26"/>
        <v>602.64861545842882</v>
      </c>
      <c r="AA323" s="1">
        <v>42031</v>
      </c>
      <c r="AB323">
        <v>1302.5</v>
      </c>
      <c r="AC323">
        <f t="shared" si="27"/>
        <v>34.322523993314043</v>
      </c>
      <c r="AF323" s="1">
        <v>42031</v>
      </c>
      <c r="AG323">
        <v>2.6884999999999999</v>
      </c>
      <c r="AH323">
        <f t="shared" si="28"/>
        <v>6.2626781153528974E-2</v>
      </c>
      <c r="AJ323" s="1"/>
      <c r="AK323" s="1">
        <v>42031</v>
      </c>
      <c r="AL323">
        <v>379.75</v>
      </c>
      <c r="AM323">
        <f t="shared" si="29"/>
        <v>10.390998341576887</v>
      </c>
      <c r="AP323" s="1"/>
    </row>
    <row r="324" spans="1:42" x14ac:dyDescent="0.2">
      <c r="A324" s="1">
        <v>42031</v>
      </c>
      <c r="B324">
        <v>0.75490000000000002</v>
      </c>
      <c r="C324">
        <f t="shared" si="24"/>
        <v>1.0997058945260981E-2</v>
      </c>
      <c r="F324" s="1">
        <v>42031</v>
      </c>
      <c r="G324">
        <v>0.52359999999999995</v>
      </c>
      <c r="H324">
        <f t="shared" si="30"/>
        <v>1.5470445858135604E-2</v>
      </c>
      <c r="L324" s="1">
        <v>42031</v>
      </c>
      <c r="M324">
        <v>121.46875</v>
      </c>
      <c r="N324">
        <f t="shared" si="31"/>
        <v>1.4158449321318469</v>
      </c>
      <c r="Q324" s="1">
        <v>42031</v>
      </c>
      <c r="R324">
        <v>2640.75</v>
      </c>
      <c r="S324">
        <f t="shared" si="25"/>
        <v>141.29859573237306</v>
      </c>
      <c r="U324" s="1"/>
      <c r="V324" s="1">
        <v>41884</v>
      </c>
      <c r="W324">
        <v>7260.0600590000004</v>
      </c>
      <c r="X324">
        <f t="shared" si="26"/>
        <v>601.00974572693997</v>
      </c>
      <c r="AA324" s="1">
        <v>42032</v>
      </c>
      <c r="AB324">
        <v>1310.4000000000001</v>
      </c>
      <c r="AC324">
        <f t="shared" si="27"/>
        <v>34.90281835946837</v>
      </c>
      <c r="AF324" s="1">
        <v>42032</v>
      </c>
      <c r="AG324">
        <v>2.6884999999999999</v>
      </c>
      <c r="AH324">
        <f t="shared" si="28"/>
        <v>6.1150334009418918E-2</v>
      </c>
      <c r="AJ324" s="1"/>
      <c r="AK324" s="1">
        <v>42032</v>
      </c>
      <c r="AL324">
        <v>377.5</v>
      </c>
      <c r="AM324">
        <f t="shared" si="29"/>
        <v>10.35196865096176</v>
      </c>
      <c r="AP324" s="1"/>
    </row>
    <row r="325" spans="1:42" x14ac:dyDescent="0.2">
      <c r="A325" s="1">
        <v>42032</v>
      </c>
      <c r="B325">
        <v>0.75449999999999995</v>
      </c>
      <c r="C325">
        <f t="shared" si="24"/>
        <v>1.1004919129621307E-2</v>
      </c>
      <c r="F325" s="1">
        <v>42032</v>
      </c>
      <c r="G325">
        <v>0.52429999999999999</v>
      </c>
      <c r="H325">
        <f t="shared" si="30"/>
        <v>1.552354723675878E-2</v>
      </c>
      <c r="L325" s="1">
        <v>42032</v>
      </c>
      <c r="M325">
        <v>121.765625</v>
      </c>
      <c r="N325">
        <f t="shared" si="31"/>
        <v>1.4306619860869803</v>
      </c>
      <c r="Q325" s="1">
        <v>42032</v>
      </c>
      <c r="R325">
        <v>2647.25</v>
      </c>
      <c r="S325">
        <f t="shared" si="25"/>
        <v>140.34075772812037</v>
      </c>
      <c r="U325" s="1"/>
      <c r="V325" s="1">
        <v>41885</v>
      </c>
      <c r="W325">
        <v>7361.6601559999999</v>
      </c>
      <c r="X325">
        <f t="shared" si="26"/>
        <v>601.05185923271006</v>
      </c>
      <c r="AA325" s="1">
        <v>42033</v>
      </c>
      <c r="AB325">
        <v>1319.5</v>
      </c>
      <c r="AC325">
        <f t="shared" si="27"/>
        <v>35.702136917494023</v>
      </c>
      <c r="AF325" s="1">
        <v>42033</v>
      </c>
      <c r="AG325">
        <v>2.782</v>
      </c>
      <c r="AH325">
        <f t="shared" si="28"/>
        <v>6.0237160158140984E-2</v>
      </c>
      <c r="AJ325" s="1"/>
      <c r="AK325" s="1">
        <v>42033</v>
      </c>
      <c r="AL325">
        <v>380.75</v>
      </c>
      <c r="AM325">
        <f t="shared" si="29"/>
        <v>10.28608595902424</v>
      </c>
      <c r="AP325" s="1"/>
    </row>
    <row r="326" spans="1:42" x14ac:dyDescent="0.2">
      <c r="A326" s="1">
        <v>42033</v>
      </c>
      <c r="B326">
        <v>0.76144999999999996</v>
      </c>
      <c r="C326">
        <f t="shared" si="24"/>
        <v>1.1008375411836246E-2</v>
      </c>
      <c r="F326" s="1">
        <v>42033</v>
      </c>
      <c r="G326">
        <v>0.52339999999999998</v>
      </c>
      <c r="H326">
        <f t="shared" si="30"/>
        <v>1.5568189005497432E-2</v>
      </c>
      <c r="L326" s="1">
        <v>42033</v>
      </c>
      <c r="M326">
        <v>122.125</v>
      </c>
      <c r="N326">
        <f t="shared" si="31"/>
        <v>1.4507276898093184</v>
      </c>
      <c r="Q326" s="1">
        <v>42033</v>
      </c>
      <c r="R326">
        <v>2683.25</v>
      </c>
      <c r="S326">
        <f t="shared" si="25"/>
        <v>139.31587279763326</v>
      </c>
      <c r="U326" s="1"/>
      <c r="V326" s="1">
        <v>41886</v>
      </c>
      <c r="W326">
        <v>6792.830078</v>
      </c>
      <c r="X326">
        <f t="shared" si="26"/>
        <v>599.49450996408063</v>
      </c>
      <c r="AA326" s="1">
        <v>42034</v>
      </c>
      <c r="AB326">
        <v>1319.8</v>
      </c>
      <c r="AC326">
        <f t="shared" si="27"/>
        <v>36.480916332647112</v>
      </c>
      <c r="AF326" s="1">
        <v>42034</v>
      </c>
      <c r="AG326">
        <v>2.79</v>
      </c>
      <c r="AH326">
        <f t="shared" si="28"/>
        <v>5.9608933364739616E-2</v>
      </c>
      <c r="AJ326" s="1"/>
      <c r="AK326" s="1">
        <v>42034</v>
      </c>
      <c r="AL326">
        <v>376</v>
      </c>
      <c r="AM326">
        <f t="shared" si="29"/>
        <v>10.195410659451214</v>
      </c>
      <c r="AP326" s="1"/>
    </row>
    <row r="327" spans="1:42" x14ac:dyDescent="0.2">
      <c r="A327" s="1">
        <v>42034</v>
      </c>
      <c r="B327">
        <v>0.76254999999999995</v>
      </c>
      <c r="C327">
        <f t="shared" si="24"/>
        <v>1.1012299604272371E-2</v>
      </c>
      <c r="F327" s="1">
        <v>42034</v>
      </c>
      <c r="G327">
        <v>0.52170000000000005</v>
      </c>
      <c r="H327">
        <f t="shared" si="30"/>
        <v>1.5589331462431114E-2</v>
      </c>
      <c r="L327" s="1">
        <v>42034</v>
      </c>
      <c r="M327">
        <v>122.453125</v>
      </c>
      <c r="N327">
        <f t="shared" si="31"/>
        <v>1.4752400667075145</v>
      </c>
      <c r="Q327" s="1">
        <v>42034</v>
      </c>
      <c r="R327">
        <v>2712</v>
      </c>
      <c r="S327">
        <f t="shared" si="25"/>
        <v>138.35949050882411</v>
      </c>
      <c r="U327" s="1"/>
      <c r="V327" s="1">
        <v>41887</v>
      </c>
      <c r="W327">
        <v>6529.169922</v>
      </c>
      <c r="X327">
        <f t="shared" si="26"/>
        <v>600.29992656635375</v>
      </c>
      <c r="AA327" s="1">
        <v>42035</v>
      </c>
      <c r="AB327">
        <v>1317.4</v>
      </c>
      <c r="AC327">
        <f t="shared" si="27"/>
        <v>37.10570289673209</v>
      </c>
      <c r="AF327" s="1">
        <v>42035</v>
      </c>
      <c r="AG327">
        <v>2.7719999999999998</v>
      </c>
      <c r="AH327">
        <f t="shared" si="28"/>
        <v>5.836749943703512E-2</v>
      </c>
      <c r="AJ327" s="1"/>
      <c r="AK327" s="1">
        <v>42035</v>
      </c>
      <c r="AL327">
        <v>378</v>
      </c>
      <c r="AM327">
        <f t="shared" si="29"/>
        <v>10.12601113396329</v>
      </c>
      <c r="AP327" s="1"/>
    </row>
    <row r="328" spans="1:42" x14ac:dyDescent="0.2">
      <c r="A328" s="1">
        <v>42035</v>
      </c>
      <c r="B328">
        <v>0.76415</v>
      </c>
      <c r="C328">
        <f t="shared" si="24"/>
        <v>1.1025217943109756E-2</v>
      </c>
      <c r="F328" s="1">
        <v>42035</v>
      </c>
      <c r="G328">
        <v>0.52200000000000002</v>
      </c>
      <c r="H328">
        <f t="shared" si="30"/>
        <v>1.5617351862845404E-2</v>
      </c>
      <c r="L328" s="1">
        <v>42035</v>
      </c>
      <c r="M328">
        <v>121.984375</v>
      </c>
      <c r="N328">
        <f t="shared" si="31"/>
        <v>1.492286564946288</v>
      </c>
      <c r="Q328" s="1">
        <v>42035</v>
      </c>
      <c r="R328">
        <v>2704.5</v>
      </c>
      <c r="S328">
        <f t="shared" si="25"/>
        <v>137.4441352760538</v>
      </c>
      <c r="U328" s="1"/>
      <c r="V328" s="1">
        <v>41888</v>
      </c>
      <c r="W328">
        <v>6467.0698240000002</v>
      </c>
      <c r="X328">
        <f t="shared" si="26"/>
        <v>599.19995105074372</v>
      </c>
      <c r="AA328" s="1">
        <v>42038</v>
      </c>
      <c r="AB328">
        <v>1311.5</v>
      </c>
      <c r="AC328">
        <f t="shared" si="27"/>
        <v>37.55307166755366</v>
      </c>
      <c r="AF328" s="1">
        <v>42038</v>
      </c>
      <c r="AG328">
        <v>2.8005</v>
      </c>
      <c r="AH328">
        <f t="shared" si="28"/>
        <v>5.7609547673701841E-2</v>
      </c>
      <c r="AJ328" s="1"/>
      <c r="AK328" s="1">
        <v>42038</v>
      </c>
      <c r="AL328">
        <v>379.25</v>
      </c>
      <c r="AM328">
        <f t="shared" si="29"/>
        <v>10.083716409819512</v>
      </c>
      <c r="AP328" s="1"/>
    </row>
    <row r="329" spans="1:42" x14ac:dyDescent="0.2">
      <c r="A329" s="1">
        <v>42038</v>
      </c>
      <c r="B329">
        <v>0.76344999999999996</v>
      </c>
      <c r="C329">
        <f t="shared" si="24"/>
        <v>1.1034757171844978E-2</v>
      </c>
      <c r="F329" s="1">
        <v>42038</v>
      </c>
      <c r="G329">
        <v>0.52270000000000005</v>
      </c>
      <c r="H329">
        <f t="shared" si="30"/>
        <v>1.5641588255938615E-2</v>
      </c>
      <c r="L329" s="1">
        <v>42038</v>
      </c>
      <c r="M329">
        <v>121.703125</v>
      </c>
      <c r="N329">
        <f t="shared" si="31"/>
        <v>1.5049167105044572</v>
      </c>
      <c r="Q329" s="1">
        <v>42038</v>
      </c>
      <c r="R329">
        <v>2721</v>
      </c>
      <c r="S329">
        <f t="shared" si="25"/>
        <v>136.41935623272269</v>
      </c>
      <c r="U329" s="1"/>
      <c r="V329" s="1">
        <v>41889</v>
      </c>
      <c r="W329">
        <v>6225.9799800000001</v>
      </c>
      <c r="X329">
        <f t="shared" si="26"/>
        <v>600.71801076550253</v>
      </c>
      <c r="AA329" s="1">
        <v>42039</v>
      </c>
      <c r="AB329">
        <v>1314.1</v>
      </c>
      <c r="AC329">
        <f t="shared" si="27"/>
        <v>38.040878786748401</v>
      </c>
      <c r="AF329" s="1">
        <v>42039</v>
      </c>
      <c r="AG329">
        <v>2.8159999999999998</v>
      </c>
      <c r="AH329">
        <f t="shared" si="28"/>
        <v>5.6981881138085687E-2</v>
      </c>
      <c r="AJ329" s="1"/>
      <c r="AK329" s="1">
        <v>42039</v>
      </c>
      <c r="AL329">
        <v>380</v>
      </c>
      <c r="AM329">
        <f t="shared" si="29"/>
        <v>10.032451676119024</v>
      </c>
      <c r="AP329" s="1"/>
    </row>
    <row r="330" spans="1:42" x14ac:dyDescent="0.2">
      <c r="A330" s="1">
        <v>42039</v>
      </c>
      <c r="B330">
        <v>0.76249999999999996</v>
      </c>
      <c r="C330">
        <f t="shared" si="24"/>
        <v>1.102255626135124E-2</v>
      </c>
      <c r="F330" s="1">
        <v>42039</v>
      </c>
      <c r="G330">
        <v>0.52429999999999999</v>
      </c>
      <c r="H330">
        <f t="shared" si="30"/>
        <v>1.5674756271100862E-2</v>
      </c>
      <c r="L330" s="1">
        <v>42039</v>
      </c>
      <c r="M330">
        <v>121.875</v>
      </c>
      <c r="N330">
        <f t="shared" si="31"/>
        <v>1.5191639586711638</v>
      </c>
      <c r="Q330" s="1">
        <v>42039</v>
      </c>
      <c r="R330">
        <v>2731</v>
      </c>
      <c r="S330">
        <f t="shared" si="25"/>
        <v>135.24773387131754</v>
      </c>
      <c r="U330" s="1"/>
      <c r="V330" s="1">
        <v>41890</v>
      </c>
      <c r="W330">
        <v>6300.8598629999997</v>
      </c>
      <c r="X330">
        <f t="shared" si="26"/>
        <v>600.4027197906878</v>
      </c>
      <c r="AA330" s="1">
        <v>42040</v>
      </c>
      <c r="AB330">
        <v>1305.5</v>
      </c>
      <c r="AC330">
        <f t="shared" si="27"/>
        <v>38.412787764406907</v>
      </c>
      <c r="AF330" s="1">
        <v>42040</v>
      </c>
      <c r="AG330">
        <v>2.8245</v>
      </c>
      <c r="AH330">
        <f t="shared" si="28"/>
        <v>5.7382887120404569E-2</v>
      </c>
      <c r="AJ330" s="1"/>
      <c r="AK330" s="1">
        <v>42040</v>
      </c>
      <c r="AL330">
        <v>380</v>
      </c>
      <c r="AM330">
        <f t="shared" si="29"/>
        <v>9.6889067167733938</v>
      </c>
      <c r="AP330" s="1"/>
    </row>
    <row r="331" spans="1:42" x14ac:dyDescent="0.2">
      <c r="A331" s="1">
        <v>42040</v>
      </c>
      <c r="B331">
        <v>0.75770000000000004</v>
      </c>
      <c r="C331">
        <f t="shared" si="24"/>
        <v>1.0974558021277043E-2</v>
      </c>
      <c r="F331" s="1">
        <v>42040</v>
      </c>
      <c r="G331">
        <v>0.5232</v>
      </c>
      <c r="H331">
        <f t="shared" si="30"/>
        <v>1.5663317049402371E-2</v>
      </c>
      <c r="L331" s="1">
        <v>42040</v>
      </c>
      <c r="M331">
        <v>121.9375</v>
      </c>
      <c r="N331">
        <f t="shared" si="31"/>
        <v>1.5339401873677201</v>
      </c>
      <c r="Q331" s="1">
        <v>42040</v>
      </c>
      <c r="R331">
        <v>2727.75</v>
      </c>
      <c r="S331">
        <f t="shared" si="25"/>
        <v>134.08241120687495</v>
      </c>
      <c r="U331" s="1"/>
      <c r="V331" s="1">
        <v>41891</v>
      </c>
      <c r="W331">
        <v>6329.7001950000003</v>
      </c>
      <c r="X331">
        <f t="shared" si="26"/>
        <v>599.07256012739049</v>
      </c>
      <c r="AA331" s="1">
        <v>42041</v>
      </c>
      <c r="AB331">
        <v>1308.7</v>
      </c>
      <c r="AC331">
        <f t="shared" si="27"/>
        <v>38.760918444400708</v>
      </c>
      <c r="AF331" s="1">
        <v>42041</v>
      </c>
      <c r="AG331">
        <v>2.8290000000000002</v>
      </c>
      <c r="AH331">
        <f t="shared" si="28"/>
        <v>5.7673263684252074E-2</v>
      </c>
      <c r="AJ331" s="1"/>
      <c r="AK331" s="1">
        <v>42041</v>
      </c>
      <c r="AL331">
        <v>376.5</v>
      </c>
      <c r="AM331">
        <f t="shared" si="29"/>
        <v>9.1458242649390851</v>
      </c>
      <c r="AP331" s="1"/>
    </row>
    <row r="332" spans="1:42" x14ac:dyDescent="0.2">
      <c r="A332" s="1">
        <v>42041</v>
      </c>
      <c r="B332">
        <v>0.75214999999999999</v>
      </c>
      <c r="C332">
        <f t="shared" si="24"/>
        <v>1.0939821572567076E-2</v>
      </c>
      <c r="F332" s="1">
        <v>42041</v>
      </c>
      <c r="G332">
        <v>0.52210000000000001</v>
      </c>
      <c r="H332">
        <f t="shared" si="30"/>
        <v>1.5585034520016276E-2</v>
      </c>
      <c r="L332" s="1">
        <v>42041</v>
      </c>
      <c r="M332">
        <v>122.21875</v>
      </c>
      <c r="N332">
        <f t="shared" si="31"/>
        <v>1.5522088494092356</v>
      </c>
      <c r="Q332" s="1">
        <v>42041</v>
      </c>
      <c r="R332">
        <v>2703.25</v>
      </c>
      <c r="S332">
        <f t="shared" si="25"/>
        <v>132.61364330674695</v>
      </c>
      <c r="U332" s="1"/>
      <c r="V332" s="1">
        <v>41892</v>
      </c>
      <c r="W332">
        <v>6321.2001950000003</v>
      </c>
      <c r="X332">
        <f t="shared" si="26"/>
        <v>596.30436894645572</v>
      </c>
      <c r="AA332" s="1">
        <v>42042</v>
      </c>
      <c r="AB332">
        <v>1313.3</v>
      </c>
      <c r="AC332">
        <f t="shared" si="27"/>
        <v>39.057376872966366</v>
      </c>
      <c r="AF332" s="1">
        <v>42042</v>
      </c>
      <c r="AG332">
        <v>2.81</v>
      </c>
      <c r="AH332">
        <f t="shared" si="28"/>
        <v>5.6491020793171864E-2</v>
      </c>
      <c r="AJ332" s="1"/>
      <c r="AK332" s="1">
        <v>42042</v>
      </c>
      <c r="AL332">
        <v>374.25</v>
      </c>
      <c r="AM332">
        <f t="shared" si="29"/>
        <v>8.5384374077659349</v>
      </c>
      <c r="AP332" s="1"/>
    </row>
    <row r="333" spans="1:42" x14ac:dyDescent="0.2">
      <c r="A333" s="1">
        <v>42042</v>
      </c>
      <c r="B333">
        <v>0.75370000000000004</v>
      </c>
      <c r="C333">
        <f t="shared" si="24"/>
        <v>1.0913079943874056E-2</v>
      </c>
      <c r="F333" s="1">
        <v>42042</v>
      </c>
      <c r="G333">
        <v>0.5242</v>
      </c>
      <c r="H333">
        <f t="shared" si="30"/>
        <v>1.5528583162977392E-2</v>
      </c>
      <c r="L333" s="1">
        <v>42042</v>
      </c>
      <c r="M333">
        <v>122.328125</v>
      </c>
      <c r="N333">
        <f t="shared" si="31"/>
        <v>1.5707848851643749</v>
      </c>
      <c r="Q333" s="1">
        <v>42042</v>
      </c>
      <c r="R333">
        <v>2708</v>
      </c>
      <c r="S333">
        <f t="shared" si="25"/>
        <v>131.08288616197939</v>
      </c>
      <c r="U333" s="1"/>
      <c r="V333" s="1">
        <v>41893</v>
      </c>
      <c r="W333">
        <v>6351.7998049999997</v>
      </c>
      <c r="X333">
        <f t="shared" si="26"/>
        <v>591.87834749570993</v>
      </c>
      <c r="AA333" s="1">
        <v>42045</v>
      </c>
      <c r="AB333">
        <v>1306.0999999999999</v>
      </c>
      <c r="AC333">
        <f t="shared" si="27"/>
        <v>39.292812118215409</v>
      </c>
      <c r="AF333" s="1">
        <v>42045</v>
      </c>
      <c r="AG333">
        <v>2.7865000000000002</v>
      </c>
      <c r="AH333">
        <f t="shared" si="28"/>
        <v>5.57200669180615E-2</v>
      </c>
      <c r="AJ333" s="1"/>
      <c r="AK333" s="1">
        <v>42045</v>
      </c>
      <c r="AL333">
        <v>373</v>
      </c>
      <c r="AM333">
        <f t="shared" si="29"/>
        <v>8.2315026658936254</v>
      </c>
      <c r="AP333" s="1"/>
    </row>
    <row r="334" spans="1:42" x14ac:dyDescent="0.2">
      <c r="A334" s="1">
        <v>42045</v>
      </c>
      <c r="B334">
        <v>0.75249999999999995</v>
      </c>
      <c r="C334">
        <f t="shared" si="24"/>
        <v>1.0893871244560829E-2</v>
      </c>
      <c r="F334" s="1">
        <v>42045</v>
      </c>
      <c r="G334">
        <v>0.51749999999999996</v>
      </c>
      <c r="H334">
        <f t="shared" si="30"/>
        <v>1.5425985277517222E-2</v>
      </c>
      <c r="L334" s="1">
        <v>42045</v>
      </c>
      <c r="M334">
        <v>122.171875</v>
      </c>
      <c r="N334">
        <f t="shared" si="31"/>
        <v>1.5866207881440659</v>
      </c>
      <c r="Q334" s="1">
        <v>42045</v>
      </c>
      <c r="R334">
        <v>2707.75</v>
      </c>
      <c r="S334">
        <f t="shared" si="25"/>
        <v>129.73839495784438</v>
      </c>
      <c r="U334" s="1"/>
      <c r="V334" s="1">
        <v>41894</v>
      </c>
      <c r="W334">
        <v>6517.3100590000004</v>
      </c>
      <c r="X334">
        <f t="shared" si="26"/>
        <v>588.77492560624762</v>
      </c>
      <c r="AA334" s="1">
        <v>42046</v>
      </c>
      <c r="AB334">
        <v>1309.5999999999999</v>
      </c>
      <c r="AC334">
        <f t="shared" si="27"/>
        <v>39.516698806151339</v>
      </c>
      <c r="AF334" s="1">
        <v>42046</v>
      </c>
      <c r="AG334">
        <v>2.7715000000000001</v>
      </c>
      <c r="AH334">
        <f t="shared" si="28"/>
        <v>5.5765550788496404E-2</v>
      </c>
      <c r="AJ334" s="1"/>
      <c r="AK334" s="1">
        <v>42046</v>
      </c>
      <c r="AL334">
        <v>378</v>
      </c>
      <c r="AM334">
        <f t="shared" si="29"/>
        <v>7.7681096302590129</v>
      </c>
      <c r="AP334" s="1"/>
    </row>
    <row r="335" spans="1:42" x14ac:dyDescent="0.2">
      <c r="A335" s="1">
        <v>42046</v>
      </c>
      <c r="B335">
        <v>0.75614999999999999</v>
      </c>
      <c r="C335">
        <f t="shared" si="24"/>
        <v>1.0834852089529426E-2</v>
      </c>
      <c r="F335" s="1">
        <v>42046</v>
      </c>
      <c r="G335">
        <v>0.51819999999999999</v>
      </c>
      <c r="H335">
        <f t="shared" si="30"/>
        <v>1.5318624527866153E-2</v>
      </c>
      <c r="L335" s="1">
        <v>42046</v>
      </c>
      <c r="M335">
        <v>121.921875</v>
      </c>
      <c r="N335">
        <f t="shared" si="31"/>
        <v>1.5962206970626147</v>
      </c>
      <c r="Q335" s="1">
        <v>42046</v>
      </c>
      <c r="R335">
        <v>2744.75</v>
      </c>
      <c r="S335">
        <f t="shared" si="25"/>
        <v>128.16110679357629</v>
      </c>
      <c r="U335" s="1"/>
      <c r="V335" s="1">
        <v>41895</v>
      </c>
      <c r="W335">
        <v>6512.7099609999996</v>
      </c>
      <c r="X335">
        <f t="shared" si="26"/>
        <v>583.96556285525094</v>
      </c>
      <c r="AA335" s="1">
        <v>42047</v>
      </c>
      <c r="AB335">
        <v>1308.0999999999999</v>
      </c>
      <c r="AC335">
        <f t="shared" si="27"/>
        <v>39.753105437977688</v>
      </c>
      <c r="AF335" s="1">
        <v>42047</v>
      </c>
      <c r="AG335">
        <v>2.778</v>
      </c>
      <c r="AH335">
        <f t="shared" si="28"/>
        <v>5.5829488915149716E-2</v>
      </c>
      <c r="AJ335" s="1"/>
      <c r="AK335" s="1">
        <v>42047</v>
      </c>
      <c r="AL335">
        <v>378.75</v>
      </c>
      <c r="AM335">
        <f t="shared" si="29"/>
        <v>7.3411578793744097</v>
      </c>
      <c r="AP335" s="1"/>
    </row>
    <row r="336" spans="1:42" x14ac:dyDescent="0.2">
      <c r="A336" s="1">
        <v>42047</v>
      </c>
      <c r="B336">
        <v>0.75505</v>
      </c>
      <c r="C336">
        <f t="shared" si="24"/>
        <v>1.0697156904597794E-2</v>
      </c>
      <c r="F336" s="1">
        <v>42047</v>
      </c>
      <c r="G336">
        <v>0.51470000000000005</v>
      </c>
      <c r="H336">
        <f t="shared" si="30"/>
        <v>1.5193383591237834E-2</v>
      </c>
      <c r="L336" s="1">
        <v>42047</v>
      </c>
      <c r="M336">
        <v>121.765625</v>
      </c>
      <c r="N336">
        <f t="shared" si="31"/>
        <v>1.6028306370719159</v>
      </c>
      <c r="Q336" s="1">
        <v>42047</v>
      </c>
      <c r="R336">
        <v>2749.25</v>
      </c>
      <c r="S336">
        <f t="shared" si="25"/>
        <v>126.49801817216404</v>
      </c>
      <c r="U336" s="1"/>
      <c r="V336" s="1">
        <v>41896</v>
      </c>
      <c r="W336">
        <v>6543.2001950000003</v>
      </c>
      <c r="X336">
        <f t="shared" si="26"/>
        <v>578.46225448874725</v>
      </c>
      <c r="AA336" s="1">
        <v>42048</v>
      </c>
      <c r="AB336">
        <v>1311.8</v>
      </c>
      <c r="AC336">
        <f t="shared" si="27"/>
        <v>40.049111406205732</v>
      </c>
      <c r="AF336" s="1">
        <v>42048</v>
      </c>
      <c r="AG336">
        <v>2.7694999999999999</v>
      </c>
      <c r="AH336">
        <f t="shared" si="28"/>
        <v>5.5910981900853883E-2</v>
      </c>
      <c r="AJ336" s="1"/>
      <c r="AK336" s="1">
        <v>42048</v>
      </c>
      <c r="AL336">
        <v>374.5</v>
      </c>
      <c r="AM336">
        <f t="shared" si="29"/>
        <v>7.0909177023419296</v>
      </c>
      <c r="AP336" s="1"/>
    </row>
    <row r="337" spans="1:42" x14ac:dyDescent="0.2">
      <c r="A337" s="1">
        <v>42048</v>
      </c>
      <c r="B337">
        <v>0.75260000000000005</v>
      </c>
      <c r="C337">
        <f t="shared" si="24"/>
        <v>1.0546160673462882E-2</v>
      </c>
      <c r="F337" s="1">
        <v>42048</v>
      </c>
      <c r="G337">
        <v>0.51880000000000004</v>
      </c>
      <c r="H337">
        <f t="shared" si="30"/>
        <v>1.5096957401154621E-2</v>
      </c>
      <c r="L337" s="1">
        <v>42048</v>
      </c>
      <c r="M337">
        <v>122.15625</v>
      </c>
      <c r="N337">
        <f t="shared" si="31"/>
        <v>1.6123694193369205</v>
      </c>
      <c r="Q337" s="1">
        <v>42048</v>
      </c>
      <c r="R337">
        <v>2741.25</v>
      </c>
      <c r="S337">
        <f t="shared" si="25"/>
        <v>124.33001711550031</v>
      </c>
      <c r="U337" s="1"/>
      <c r="V337" s="1">
        <v>41897</v>
      </c>
      <c r="W337">
        <v>6517.1801759999998</v>
      </c>
      <c r="X337">
        <f t="shared" si="26"/>
        <v>572.44307706742711</v>
      </c>
      <c r="AA337" s="1">
        <v>42049</v>
      </c>
      <c r="AB337">
        <v>1318.8</v>
      </c>
      <c r="AC337">
        <f t="shared" si="27"/>
        <v>40.339783225334109</v>
      </c>
      <c r="AF337" s="1">
        <v>42049</v>
      </c>
      <c r="AG337">
        <v>2.82</v>
      </c>
      <c r="AH337">
        <f t="shared" si="28"/>
        <v>5.5692142799673161E-2</v>
      </c>
      <c r="AJ337" s="1"/>
      <c r="AK337" s="1">
        <v>42049</v>
      </c>
      <c r="AL337">
        <v>374.75</v>
      </c>
      <c r="AM337">
        <f t="shared" si="29"/>
        <v>6.9436950530750572</v>
      </c>
      <c r="AP337" s="1"/>
    </row>
    <row r="338" spans="1:42" x14ac:dyDescent="0.2">
      <c r="A338" s="1">
        <v>42049</v>
      </c>
      <c r="B338">
        <v>0.75565000000000004</v>
      </c>
      <c r="C338">
        <f t="shared" si="24"/>
        <v>1.0396641332185073E-2</v>
      </c>
      <c r="F338" s="1">
        <v>42049</v>
      </c>
      <c r="G338">
        <v>0.51519999999999999</v>
      </c>
      <c r="H338">
        <f t="shared" si="30"/>
        <v>1.497399078402281E-2</v>
      </c>
      <c r="L338" s="1">
        <v>42049</v>
      </c>
      <c r="M338">
        <v>122.046875</v>
      </c>
      <c r="N338">
        <f t="shared" si="31"/>
        <v>1.6196940360205045</v>
      </c>
      <c r="Q338" s="1">
        <v>42049</v>
      </c>
      <c r="R338">
        <v>2777.75</v>
      </c>
      <c r="S338">
        <f t="shared" si="25"/>
        <v>122.13003316138091</v>
      </c>
      <c r="U338" s="1"/>
      <c r="V338" s="1">
        <v>41898</v>
      </c>
      <c r="W338">
        <v>6281.2001950000003</v>
      </c>
      <c r="X338">
        <f t="shared" si="26"/>
        <v>568.53133020204416</v>
      </c>
      <c r="AA338" s="1">
        <v>42053</v>
      </c>
      <c r="AB338">
        <v>1338.7</v>
      </c>
      <c r="AC338">
        <f t="shared" si="27"/>
        <v>40.962404815237875</v>
      </c>
      <c r="AF338" s="1">
        <v>42053</v>
      </c>
      <c r="AG338">
        <v>2.8780000000000001</v>
      </c>
      <c r="AH338">
        <f t="shared" si="28"/>
        <v>5.7032355417653828E-2</v>
      </c>
      <c r="AJ338" s="1"/>
      <c r="AK338" s="1">
        <v>42053</v>
      </c>
      <c r="AL338">
        <v>370.25</v>
      </c>
      <c r="AM338">
        <f t="shared" si="29"/>
        <v>6.8494922844292212</v>
      </c>
      <c r="AP338" s="1"/>
    </row>
    <row r="339" spans="1:42" x14ac:dyDescent="0.2">
      <c r="A339" s="1">
        <v>42053</v>
      </c>
      <c r="B339">
        <v>0.75739999999999996</v>
      </c>
      <c r="C339">
        <f t="shared" si="24"/>
        <v>1.0274054267381934E-2</v>
      </c>
      <c r="F339" s="1">
        <v>42053</v>
      </c>
      <c r="G339">
        <v>0.51990000000000003</v>
      </c>
      <c r="H339">
        <f t="shared" si="30"/>
        <v>1.4924344322795107E-2</v>
      </c>
      <c r="L339" s="1">
        <v>42053</v>
      </c>
      <c r="M339">
        <v>122.296875</v>
      </c>
      <c r="N339">
        <f t="shared" si="31"/>
        <v>1.6279778813380565</v>
      </c>
      <c r="Q339" s="1">
        <v>42053</v>
      </c>
      <c r="R339">
        <v>2777.75</v>
      </c>
      <c r="S339">
        <f t="shared" si="25"/>
        <v>120.19814838938922</v>
      </c>
      <c r="U339" s="1"/>
      <c r="V339" s="1">
        <v>41899</v>
      </c>
      <c r="W339">
        <v>6371.2998049999997</v>
      </c>
      <c r="X339">
        <f t="shared" si="26"/>
        <v>564.90512997549615</v>
      </c>
      <c r="AA339" s="1">
        <v>42054</v>
      </c>
      <c r="AB339">
        <v>1338.5</v>
      </c>
      <c r="AC339">
        <f t="shared" si="27"/>
        <v>41.54693128829151</v>
      </c>
      <c r="AF339" s="1">
        <v>42054</v>
      </c>
      <c r="AG339">
        <v>2.927</v>
      </c>
      <c r="AH339">
        <f t="shared" si="28"/>
        <v>5.9751404843837091E-2</v>
      </c>
      <c r="AJ339" s="1"/>
      <c r="AK339" s="1">
        <v>42054</v>
      </c>
      <c r="AL339">
        <v>371</v>
      </c>
      <c r="AM339">
        <f t="shared" si="29"/>
        <v>6.7990553362468313</v>
      </c>
      <c r="AP339" s="1"/>
    </row>
    <row r="340" spans="1:42" x14ac:dyDescent="0.2">
      <c r="A340" s="1">
        <v>42054</v>
      </c>
      <c r="B340">
        <v>0.75934999999999997</v>
      </c>
      <c r="C340">
        <f t="shared" si="24"/>
        <v>1.015155926178558E-2</v>
      </c>
      <c r="F340" s="1">
        <v>42054</v>
      </c>
      <c r="G340">
        <v>0.51890000000000003</v>
      </c>
      <c r="H340">
        <f t="shared" si="30"/>
        <v>1.4879245496148441E-2</v>
      </c>
      <c r="L340" s="1">
        <v>42054</v>
      </c>
      <c r="M340">
        <v>122.21875</v>
      </c>
      <c r="N340">
        <f t="shared" si="31"/>
        <v>1.6338314658008941</v>
      </c>
      <c r="Q340" s="1">
        <v>42054</v>
      </c>
      <c r="R340">
        <v>2786.75</v>
      </c>
      <c r="S340">
        <f t="shared" si="25"/>
        <v>118.36762993670054</v>
      </c>
      <c r="U340" s="1"/>
      <c r="V340" s="1">
        <v>41900</v>
      </c>
      <c r="W340">
        <v>6398.5400390000004</v>
      </c>
      <c r="X340">
        <f t="shared" si="26"/>
        <v>566.10176389597723</v>
      </c>
      <c r="AA340" s="1">
        <v>42055</v>
      </c>
      <c r="AB340">
        <v>1321.2</v>
      </c>
      <c r="AC340">
        <f t="shared" si="27"/>
        <v>41.659129979716901</v>
      </c>
      <c r="AF340" s="1">
        <v>42055</v>
      </c>
      <c r="AG340">
        <v>2.9089999999999998</v>
      </c>
      <c r="AH340">
        <f t="shared" si="28"/>
        <v>6.1774083328965883E-2</v>
      </c>
      <c r="AJ340" s="1"/>
      <c r="AK340" s="1">
        <v>42055</v>
      </c>
      <c r="AL340">
        <v>375</v>
      </c>
      <c r="AM340">
        <f t="shared" si="29"/>
        <v>6.7385353683787308</v>
      </c>
      <c r="AP340" s="1"/>
    </row>
    <row r="341" spans="1:42" x14ac:dyDescent="0.2">
      <c r="A341" s="1">
        <v>42055</v>
      </c>
      <c r="B341">
        <v>0.75609999999999999</v>
      </c>
      <c r="C341">
        <f t="shared" si="24"/>
        <v>1.0077837904614419E-2</v>
      </c>
      <c r="F341" s="1">
        <v>42055</v>
      </c>
      <c r="G341">
        <v>0.51659999999999995</v>
      </c>
      <c r="H341">
        <f t="shared" si="30"/>
        <v>1.4771933381977596E-2</v>
      </c>
      <c r="L341" s="1">
        <v>42055</v>
      </c>
      <c r="M341">
        <v>121.84375</v>
      </c>
      <c r="N341">
        <f t="shared" si="31"/>
        <v>1.6376220036451996</v>
      </c>
      <c r="Q341" s="1">
        <v>42055</v>
      </c>
      <c r="R341">
        <v>2774</v>
      </c>
      <c r="S341">
        <f t="shared" si="25"/>
        <v>116.59392200502928</v>
      </c>
      <c r="U341" s="1"/>
      <c r="V341" s="1">
        <v>41901</v>
      </c>
      <c r="W341">
        <v>6519.669922</v>
      </c>
      <c r="X341">
        <f t="shared" si="26"/>
        <v>566.4422656354451</v>
      </c>
      <c r="AA341" s="1">
        <v>42056</v>
      </c>
      <c r="AB341">
        <v>1326.7</v>
      </c>
      <c r="AC341">
        <f t="shared" si="27"/>
        <v>41.615844564663256</v>
      </c>
      <c r="AF341" s="1">
        <v>42056</v>
      </c>
      <c r="AG341">
        <v>2.952</v>
      </c>
      <c r="AH341">
        <f t="shared" si="28"/>
        <v>6.5297495255162263E-2</v>
      </c>
      <c r="AJ341" s="1"/>
      <c r="AK341" s="1">
        <v>42056</v>
      </c>
      <c r="AL341">
        <v>375</v>
      </c>
      <c r="AM341">
        <f t="shared" si="29"/>
        <v>6.6981867281783485</v>
      </c>
      <c r="AP341" s="1"/>
    </row>
    <row r="342" spans="1:42" x14ac:dyDescent="0.2">
      <c r="A342" s="1">
        <v>42056</v>
      </c>
      <c r="B342">
        <v>0.76165000000000005</v>
      </c>
      <c r="C342">
        <f t="shared" si="24"/>
        <v>1.0029767230253617E-2</v>
      </c>
      <c r="F342" s="1">
        <v>42056</v>
      </c>
      <c r="G342">
        <v>0.52129999999999999</v>
      </c>
      <c r="H342">
        <f t="shared" si="30"/>
        <v>1.4669854184080301E-2</v>
      </c>
      <c r="L342" s="1">
        <v>42056</v>
      </c>
      <c r="M342">
        <v>122.125</v>
      </c>
      <c r="N342">
        <f t="shared" si="31"/>
        <v>1.643707834403205</v>
      </c>
      <c r="Q342" s="1">
        <v>42056</v>
      </c>
      <c r="R342">
        <v>2795.25</v>
      </c>
      <c r="S342">
        <f t="shared" si="25"/>
        <v>114.75378889967723</v>
      </c>
      <c r="U342" s="1"/>
      <c r="V342" s="1">
        <v>41902</v>
      </c>
      <c r="W342">
        <v>6734.9501950000003</v>
      </c>
      <c r="X342">
        <f t="shared" si="26"/>
        <v>566.16400616564329</v>
      </c>
      <c r="AA342" s="1">
        <v>42059</v>
      </c>
      <c r="AB342">
        <v>1326.6</v>
      </c>
      <c r="AC342">
        <f t="shared" si="27"/>
        <v>41.68193266169979</v>
      </c>
      <c r="AF342" s="1">
        <v>42059</v>
      </c>
      <c r="AG342">
        <v>2.9495</v>
      </c>
      <c r="AH342">
        <f t="shared" si="28"/>
        <v>6.8392440406025684E-2</v>
      </c>
      <c r="AJ342" s="1"/>
      <c r="AK342" s="1">
        <v>42059</v>
      </c>
      <c r="AL342">
        <v>371</v>
      </c>
      <c r="AM342">
        <f t="shared" si="29"/>
        <v>6.5131122505388159</v>
      </c>
      <c r="AP342" s="1"/>
    </row>
    <row r="343" spans="1:42" x14ac:dyDescent="0.2">
      <c r="A343" s="1">
        <v>42059</v>
      </c>
      <c r="B343">
        <v>0.75870000000000004</v>
      </c>
      <c r="C343">
        <f t="shared" si="24"/>
        <v>9.8554791515649155E-3</v>
      </c>
      <c r="F343" s="1">
        <v>42059</v>
      </c>
      <c r="G343">
        <v>0.52080000000000004</v>
      </c>
      <c r="H343">
        <f t="shared" si="30"/>
        <v>1.452624882584954E-2</v>
      </c>
      <c r="L343" s="1">
        <v>42059</v>
      </c>
      <c r="M343">
        <v>122.109375</v>
      </c>
      <c r="N343">
        <f t="shared" si="31"/>
        <v>1.6484873460556937</v>
      </c>
      <c r="Q343" s="1">
        <v>42059</v>
      </c>
      <c r="R343">
        <v>2795.5</v>
      </c>
      <c r="S343">
        <f t="shared" si="25"/>
        <v>112.87709385358785</v>
      </c>
      <c r="U343" s="1"/>
      <c r="V343" s="1">
        <v>41903</v>
      </c>
      <c r="W343">
        <v>6721.9799800000001</v>
      </c>
      <c r="X343">
        <f t="shared" si="26"/>
        <v>564.65977921742694</v>
      </c>
      <c r="AA343" s="1">
        <v>42060</v>
      </c>
      <c r="AB343">
        <v>1325.2</v>
      </c>
      <c r="AC343">
        <f t="shared" si="27"/>
        <v>41.620903468237067</v>
      </c>
      <c r="AF343" s="1">
        <v>42060</v>
      </c>
      <c r="AG343">
        <v>2.9540000000000002</v>
      </c>
      <c r="AH343">
        <f t="shared" si="28"/>
        <v>7.150546174475729E-2</v>
      </c>
      <c r="AJ343" s="1"/>
      <c r="AK343" s="1">
        <v>42060</v>
      </c>
      <c r="AL343">
        <v>365.5</v>
      </c>
      <c r="AM343">
        <f t="shared" si="29"/>
        <v>6.513112250538815</v>
      </c>
      <c r="AP343" s="1"/>
    </row>
    <row r="344" spans="1:42" x14ac:dyDescent="0.2">
      <c r="A344" s="1">
        <v>42060</v>
      </c>
      <c r="B344">
        <v>0.75975000000000004</v>
      </c>
      <c r="C344">
        <f t="shared" si="24"/>
        <v>9.532853405953853E-3</v>
      </c>
      <c r="F344" s="1">
        <v>42060</v>
      </c>
      <c r="G344">
        <v>0.52049999999999996</v>
      </c>
      <c r="H344">
        <f t="shared" si="30"/>
        <v>1.4382733735384602E-2</v>
      </c>
      <c r="L344" s="1">
        <v>42060</v>
      </c>
      <c r="M344">
        <v>122.296875</v>
      </c>
      <c r="N344">
        <f t="shared" si="31"/>
        <v>1.6539112618045526</v>
      </c>
      <c r="Q344" s="1">
        <v>42060</v>
      </c>
      <c r="R344">
        <v>2789</v>
      </c>
      <c r="S344">
        <f t="shared" si="25"/>
        <v>110.73197113161613</v>
      </c>
      <c r="U344" s="1"/>
      <c r="V344" s="1">
        <v>41904</v>
      </c>
      <c r="W344">
        <v>6710.6298829999996</v>
      </c>
      <c r="X344">
        <f t="shared" si="26"/>
        <v>564.61382444495302</v>
      </c>
      <c r="AA344" s="1">
        <v>42061</v>
      </c>
      <c r="AB344">
        <v>1317.7</v>
      </c>
      <c r="AC344">
        <f t="shared" si="27"/>
        <v>41.645754729848825</v>
      </c>
      <c r="AF344" s="1">
        <v>42061</v>
      </c>
      <c r="AG344">
        <v>2.9685000000000001</v>
      </c>
      <c r="AH344">
        <f t="shared" si="28"/>
        <v>7.4675224289314154E-2</v>
      </c>
      <c r="AJ344" s="1"/>
      <c r="AK344" s="1">
        <v>42061</v>
      </c>
      <c r="AL344">
        <v>364</v>
      </c>
      <c r="AM344">
        <f t="shared" si="29"/>
        <v>6.5473711752833053</v>
      </c>
      <c r="AP344" s="1"/>
    </row>
    <row r="345" spans="1:42" x14ac:dyDescent="0.2">
      <c r="A345" s="1">
        <v>42061</v>
      </c>
      <c r="B345">
        <v>0.76054999999999995</v>
      </c>
      <c r="C345">
        <f t="shared" si="24"/>
        <v>9.21342799643784E-3</v>
      </c>
      <c r="F345" s="1">
        <v>42061</v>
      </c>
      <c r="G345">
        <v>0.51970000000000005</v>
      </c>
      <c r="H345">
        <f t="shared" si="30"/>
        <v>1.4258992160238482E-2</v>
      </c>
      <c r="L345" s="1">
        <v>42061</v>
      </c>
      <c r="M345">
        <v>121.984375</v>
      </c>
      <c r="N345">
        <f t="shared" si="31"/>
        <v>1.6561581220346995</v>
      </c>
      <c r="Q345" s="1">
        <v>42061</v>
      </c>
      <c r="R345">
        <v>2796.5</v>
      </c>
      <c r="S345">
        <f t="shared" si="25"/>
        <v>108.58339690835987</v>
      </c>
      <c r="U345" s="1"/>
      <c r="V345" s="1">
        <v>41905</v>
      </c>
      <c r="W345">
        <v>6595.4101559999999</v>
      </c>
      <c r="X345">
        <f t="shared" si="26"/>
        <v>564.01993261561461</v>
      </c>
      <c r="AA345" s="1">
        <v>42062</v>
      </c>
      <c r="AB345">
        <v>1312.5</v>
      </c>
      <c r="AC345">
        <f t="shared" si="27"/>
        <v>41.475943169161475</v>
      </c>
      <c r="AF345" s="1">
        <v>42062</v>
      </c>
      <c r="AG345">
        <v>2.9485000000000001</v>
      </c>
      <c r="AH345">
        <f t="shared" si="28"/>
        <v>7.7020381557466544E-2</v>
      </c>
      <c r="AJ345" s="1"/>
      <c r="AK345" s="1">
        <v>42062</v>
      </c>
      <c r="AL345">
        <v>361.5</v>
      </c>
      <c r="AM345">
        <f t="shared" si="29"/>
        <v>6.5906549502509471</v>
      </c>
      <c r="AP345" s="1"/>
    </row>
    <row r="346" spans="1:42" x14ac:dyDescent="0.2">
      <c r="A346" s="1">
        <v>42062</v>
      </c>
      <c r="B346">
        <v>0.75934999999999997</v>
      </c>
      <c r="C346">
        <f t="shared" si="24"/>
        <v>8.9471109890011408E-3</v>
      </c>
      <c r="F346" s="1">
        <v>42062</v>
      </c>
      <c r="G346">
        <v>0.51729999999999998</v>
      </c>
      <c r="H346">
        <f t="shared" si="30"/>
        <v>1.4183923335527407E-2</v>
      </c>
      <c r="L346" s="1">
        <v>42062</v>
      </c>
      <c r="M346">
        <v>121.71875</v>
      </c>
      <c r="N346">
        <f t="shared" si="31"/>
        <v>1.6453412775548868</v>
      </c>
      <c r="Q346" s="1">
        <v>42062</v>
      </c>
      <c r="R346">
        <v>2787</v>
      </c>
      <c r="S346">
        <f t="shared" si="25"/>
        <v>106.35941367005378</v>
      </c>
      <c r="U346" s="1"/>
      <c r="V346" s="1">
        <v>41906</v>
      </c>
      <c r="W346">
        <v>6446.4702150000003</v>
      </c>
      <c r="X346">
        <f t="shared" si="26"/>
        <v>564.51472417377852</v>
      </c>
      <c r="AA346" s="1">
        <v>42063</v>
      </c>
      <c r="AB346">
        <v>1291.5999999999999</v>
      </c>
      <c r="AC346">
        <f t="shared" si="27"/>
        <v>41.100907382062331</v>
      </c>
      <c r="AF346" s="1">
        <v>42063</v>
      </c>
      <c r="AG346">
        <v>2.927</v>
      </c>
      <c r="AH346">
        <f t="shared" si="28"/>
        <v>7.9035842145019741E-2</v>
      </c>
      <c r="AJ346" s="1"/>
      <c r="AK346" s="1">
        <v>42063</v>
      </c>
      <c r="AL346">
        <v>363.5</v>
      </c>
      <c r="AM346">
        <f t="shared" si="29"/>
        <v>6.6344678284197487</v>
      </c>
      <c r="AP346" s="1"/>
    </row>
    <row r="347" spans="1:42" x14ac:dyDescent="0.2">
      <c r="A347" s="1">
        <v>42063</v>
      </c>
      <c r="B347">
        <v>0.75229999999999997</v>
      </c>
      <c r="C347">
        <f t="shared" si="24"/>
        <v>8.7603270317363358E-3</v>
      </c>
      <c r="F347" s="1">
        <v>42063</v>
      </c>
      <c r="G347">
        <v>0.51690000000000003</v>
      </c>
      <c r="H347">
        <f t="shared" si="30"/>
        <v>1.4144501013146101E-2</v>
      </c>
      <c r="L347" s="1">
        <v>42063</v>
      </c>
      <c r="M347">
        <v>121.4375</v>
      </c>
      <c r="N347">
        <f t="shared" si="31"/>
        <v>1.6311992946084364</v>
      </c>
      <c r="Q347" s="1">
        <v>42063</v>
      </c>
      <c r="R347">
        <v>2807</v>
      </c>
      <c r="S347">
        <f t="shared" si="25"/>
        <v>104.64715904428367</v>
      </c>
      <c r="U347" s="1"/>
      <c r="V347" s="1">
        <v>41907</v>
      </c>
      <c r="W347">
        <v>6495</v>
      </c>
      <c r="X347">
        <f t="shared" si="26"/>
        <v>564.53513955958658</v>
      </c>
      <c r="AA347" s="1">
        <v>42066</v>
      </c>
      <c r="AB347">
        <v>1284.7</v>
      </c>
      <c r="AC347">
        <f t="shared" si="27"/>
        <v>40.711186934758622</v>
      </c>
      <c r="AF347" s="1">
        <v>42066</v>
      </c>
      <c r="AG347">
        <v>2.9129999999999998</v>
      </c>
      <c r="AH347">
        <f t="shared" si="28"/>
        <v>8.0690721468041363E-2</v>
      </c>
      <c r="AJ347" s="1"/>
      <c r="AK347" s="1">
        <v>42066</v>
      </c>
      <c r="AL347">
        <v>365</v>
      </c>
      <c r="AM347">
        <f t="shared" si="29"/>
        <v>6.6611200110777311</v>
      </c>
      <c r="AP347" s="1"/>
    </row>
    <row r="348" spans="1:42" x14ac:dyDescent="0.2">
      <c r="A348" s="1">
        <v>42066</v>
      </c>
      <c r="B348">
        <v>0.75180000000000002</v>
      </c>
      <c r="C348">
        <f t="shared" si="24"/>
        <v>8.582059487646598E-3</v>
      </c>
      <c r="F348" s="1">
        <v>42066</v>
      </c>
      <c r="G348">
        <v>0.51639999999999997</v>
      </c>
      <c r="H348">
        <f t="shared" si="30"/>
        <v>1.4019930579904688E-2</v>
      </c>
      <c r="L348" s="1">
        <v>42066</v>
      </c>
      <c r="M348">
        <v>121.671875</v>
      </c>
      <c r="N348">
        <f t="shared" si="31"/>
        <v>1.6130177144762949</v>
      </c>
      <c r="Q348" s="1">
        <v>42066</v>
      </c>
      <c r="R348">
        <v>2791.25</v>
      </c>
      <c r="S348">
        <f t="shared" si="25"/>
        <v>103.04926570998133</v>
      </c>
      <c r="U348" s="1"/>
      <c r="V348" s="1">
        <v>41908</v>
      </c>
      <c r="W348">
        <v>6676.75</v>
      </c>
      <c r="X348">
        <f t="shared" si="26"/>
        <v>564.59782743436449</v>
      </c>
      <c r="AA348" s="1">
        <v>42067</v>
      </c>
      <c r="AB348">
        <v>1284</v>
      </c>
      <c r="AC348">
        <f t="shared" si="27"/>
        <v>39.955065282665451</v>
      </c>
      <c r="AF348" s="1">
        <v>42067</v>
      </c>
      <c r="AG348">
        <v>2.9375</v>
      </c>
      <c r="AH348">
        <f t="shared" si="28"/>
        <v>8.2781725904324546E-2</v>
      </c>
      <c r="AJ348" s="1"/>
      <c r="AK348" s="1">
        <v>42067</v>
      </c>
      <c r="AL348">
        <v>366</v>
      </c>
      <c r="AM348">
        <f t="shared" si="29"/>
        <v>6.6657262125438441</v>
      </c>
      <c r="AP348" s="1"/>
    </row>
    <row r="349" spans="1:42" x14ac:dyDescent="0.2">
      <c r="A349" s="1">
        <v>42067</v>
      </c>
      <c r="B349">
        <v>0.74929999999999997</v>
      </c>
      <c r="C349">
        <f t="shared" si="24"/>
        <v>8.4322255791589081E-3</v>
      </c>
      <c r="F349" s="1">
        <v>42067</v>
      </c>
      <c r="G349">
        <v>0.5181</v>
      </c>
      <c r="H349">
        <f t="shared" si="30"/>
        <v>1.391837043779064E-2</v>
      </c>
      <c r="L349" s="1">
        <v>42067</v>
      </c>
      <c r="M349">
        <v>121.71875</v>
      </c>
      <c r="N349">
        <f t="shared" si="31"/>
        <v>1.5942438022393359</v>
      </c>
      <c r="Q349" s="1">
        <v>42067</v>
      </c>
      <c r="R349">
        <v>2788.75</v>
      </c>
      <c r="S349">
        <f t="shared" si="25"/>
        <v>101.44126592845889</v>
      </c>
      <c r="U349" s="1"/>
      <c r="V349" s="1">
        <v>41909</v>
      </c>
      <c r="W349">
        <v>6644.1298829999996</v>
      </c>
      <c r="X349">
        <f t="shared" si="26"/>
        <v>564.72880609255446</v>
      </c>
      <c r="AA349" s="1">
        <v>42068</v>
      </c>
      <c r="AB349">
        <v>1285.0999999999999</v>
      </c>
      <c r="AC349">
        <f t="shared" si="27"/>
        <v>39.2744089235863</v>
      </c>
      <c r="AF349" s="1">
        <v>42068</v>
      </c>
      <c r="AG349">
        <v>2.9249999999999998</v>
      </c>
      <c r="AH349">
        <f t="shared" si="28"/>
        <v>8.4399496350514414E-2</v>
      </c>
      <c r="AJ349" s="1"/>
      <c r="AK349" s="1">
        <v>42068</v>
      </c>
      <c r="AL349">
        <v>362</v>
      </c>
      <c r="AM349">
        <f t="shared" si="29"/>
        <v>6.699857764117521</v>
      </c>
      <c r="AP349" s="1"/>
    </row>
    <row r="350" spans="1:42" x14ac:dyDescent="0.2">
      <c r="A350" s="1">
        <v>42068</v>
      </c>
      <c r="B350">
        <v>0.74424999999999997</v>
      </c>
      <c r="C350">
        <f t="shared" si="24"/>
        <v>8.3126750707388543E-3</v>
      </c>
      <c r="F350" s="1">
        <v>42068</v>
      </c>
      <c r="G350">
        <v>0.51559999999999995</v>
      </c>
      <c r="H350">
        <f t="shared" si="30"/>
        <v>1.383734328933595E-2</v>
      </c>
      <c r="L350" s="1">
        <v>42068</v>
      </c>
      <c r="M350">
        <v>121.921875</v>
      </c>
      <c r="N350">
        <f t="shared" si="31"/>
        <v>1.5789573559388554</v>
      </c>
      <c r="Q350" s="1">
        <v>42068</v>
      </c>
      <c r="R350">
        <v>2771</v>
      </c>
      <c r="S350">
        <f t="shared" si="25"/>
        <v>99.724939964835755</v>
      </c>
      <c r="U350" s="1"/>
      <c r="V350" s="1">
        <v>41910</v>
      </c>
      <c r="W350">
        <v>6601.9599609999996</v>
      </c>
      <c r="X350">
        <f t="shared" si="26"/>
        <v>564.96087041378496</v>
      </c>
      <c r="AA350" s="1">
        <v>42069</v>
      </c>
      <c r="AB350">
        <v>1283.7</v>
      </c>
      <c r="AC350">
        <f t="shared" si="27"/>
        <v>38.607953374262301</v>
      </c>
      <c r="AF350" s="1">
        <v>42069</v>
      </c>
      <c r="AG350">
        <v>2.9135</v>
      </c>
      <c r="AH350">
        <f t="shared" si="28"/>
        <v>8.5835708822785628E-2</v>
      </c>
      <c r="AJ350" s="1"/>
      <c r="AK350" s="1">
        <v>42069</v>
      </c>
      <c r="AL350">
        <v>355.75</v>
      </c>
      <c r="AM350">
        <f t="shared" si="29"/>
        <v>6.8242233809038852</v>
      </c>
      <c r="AP350" s="1"/>
    </row>
    <row r="351" spans="1:42" x14ac:dyDescent="0.2">
      <c r="A351" s="1">
        <v>42069</v>
      </c>
      <c r="B351">
        <v>0.74339999999999995</v>
      </c>
      <c r="C351">
        <f t="shared" si="24"/>
        <v>8.3214980741462569E-3</v>
      </c>
      <c r="F351" s="1">
        <v>42069</v>
      </c>
      <c r="G351">
        <v>0.50919999999999999</v>
      </c>
      <c r="H351">
        <f t="shared" si="30"/>
        <v>1.3760864798405657E-2</v>
      </c>
      <c r="L351" s="1">
        <v>42069</v>
      </c>
      <c r="M351">
        <v>122.359375</v>
      </c>
      <c r="N351">
        <f t="shared" si="31"/>
        <v>1.5730895575260406</v>
      </c>
      <c r="Q351" s="1">
        <v>42069</v>
      </c>
      <c r="R351">
        <v>2749.5</v>
      </c>
      <c r="S351">
        <f t="shared" si="25"/>
        <v>99.536500345300965</v>
      </c>
      <c r="U351" s="1"/>
      <c r="V351" s="1">
        <v>41911</v>
      </c>
      <c r="W351">
        <v>6625.5600590000004</v>
      </c>
      <c r="X351">
        <f t="shared" si="26"/>
        <v>565.11815064563507</v>
      </c>
      <c r="AA351" s="1">
        <v>42070</v>
      </c>
      <c r="AB351">
        <v>1297.2</v>
      </c>
      <c r="AC351">
        <f t="shared" si="27"/>
        <v>38.506220899611826</v>
      </c>
      <c r="AF351" s="1">
        <v>42070</v>
      </c>
      <c r="AG351">
        <v>2.9009999999999998</v>
      </c>
      <c r="AH351">
        <f t="shared" si="28"/>
        <v>8.6977357540945044E-2</v>
      </c>
      <c r="AJ351" s="1"/>
      <c r="AK351" s="1">
        <v>42070</v>
      </c>
      <c r="AL351">
        <v>354.75</v>
      </c>
      <c r="AM351">
        <f t="shared" si="29"/>
        <v>7.037109027530164</v>
      </c>
      <c r="AP351" s="1"/>
    </row>
    <row r="352" spans="1:42" x14ac:dyDescent="0.2">
      <c r="A352" s="1">
        <v>42070</v>
      </c>
      <c r="B352">
        <v>0.74539999999999995</v>
      </c>
      <c r="C352">
        <f t="shared" si="24"/>
        <v>8.2686556846734878E-3</v>
      </c>
      <c r="F352" s="1">
        <v>42070</v>
      </c>
      <c r="G352">
        <v>0.51229999999999998</v>
      </c>
      <c r="H352">
        <f t="shared" si="30"/>
        <v>1.3668556023310447E-2</v>
      </c>
      <c r="L352" s="1">
        <v>42070</v>
      </c>
      <c r="M352">
        <v>122.453125</v>
      </c>
      <c r="N352">
        <f t="shared" si="31"/>
        <v>1.5681373289887164</v>
      </c>
      <c r="Q352" s="1">
        <v>42070</v>
      </c>
      <c r="R352">
        <v>2748.75</v>
      </c>
      <c r="S352">
        <f t="shared" si="25"/>
        <v>99.541632354418297</v>
      </c>
      <c r="U352" s="1"/>
      <c r="V352" s="1">
        <v>41912</v>
      </c>
      <c r="W352">
        <v>6589.6201170000004</v>
      </c>
      <c r="X352">
        <f t="shared" si="26"/>
        <v>561.27074657558956</v>
      </c>
      <c r="AA352" s="1">
        <v>42073</v>
      </c>
      <c r="AB352">
        <v>1288.9000000000001</v>
      </c>
      <c r="AC352">
        <f t="shared" si="27"/>
        <v>38.268883107097274</v>
      </c>
      <c r="AF352" s="1">
        <v>42073</v>
      </c>
      <c r="AG352">
        <v>2.9049999999999998</v>
      </c>
      <c r="AH352">
        <f t="shared" si="28"/>
        <v>8.814524958979475E-2</v>
      </c>
      <c r="AJ352" s="1"/>
      <c r="AK352" s="1">
        <v>42073</v>
      </c>
      <c r="AL352">
        <v>352.25</v>
      </c>
      <c r="AM352">
        <f t="shared" si="29"/>
        <v>7.309900210612243</v>
      </c>
      <c r="AP352" s="1"/>
    </row>
    <row r="353" spans="1:42" x14ac:dyDescent="0.2">
      <c r="A353" s="1">
        <v>42073</v>
      </c>
      <c r="B353">
        <v>0.74675000000000002</v>
      </c>
      <c r="C353">
        <f t="shared" si="24"/>
        <v>8.1953389010443207E-3</v>
      </c>
      <c r="F353" s="1">
        <v>42073</v>
      </c>
      <c r="G353">
        <v>0.51529999999999998</v>
      </c>
      <c r="H353">
        <f t="shared" si="30"/>
        <v>1.3532631556045678E-2</v>
      </c>
      <c r="L353" s="1">
        <v>42073</v>
      </c>
      <c r="M353">
        <v>122.390625</v>
      </c>
      <c r="N353">
        <f t="shared" si="31"/>
        <v>1.5600831292171156</v>
      </c>
      <c r="Q353" s="1">
        <v>42073</v>
      </c>
      <c r="R353">
        <v>2786</v>
      </c>
      <c r="S353">
        <f t="shared" si="25"/>
        <v>99.691706706920286</v>
      </c>
      <c r="U353" s="1"/>
      <c r="V353" s="1">
        <v>41913</v>
      </c>
      <c r="W353">
        <v>6556.1000979999999</v>
      </c>
      <c r="X353">
        <f t="shared" si="26"/>
        <v>558.38726023252752</v>
      </c>
      <c r="AA353" s="1">
        <v>42074</v>
      </c>
      <c r="AB353">
        <v>1294.7</v>
      </c>
      <c r="AC353">
        <f t="shared" si="27"/>
        <v>38.133875760780036</v>
      </c>
      <c r="AF353" s="1">
        <v>42074</v>
      </c>
      <c r="AG353">
        <v>2.9275000000000002</v>
      </c>
      <c r="AH353">
        <f t="shared" si="28"/>
        <v>8.9715055652962866E-2</v>
      </c>
      <c r="AJ353" s="1"/>
      <c r="AK353" s="1">
        <v>42074</v>
      </c>
      <c r="AL353">
        <v>356.75</v>
      </c>
      <c r="AM353">
        <f t="shared" si="29"/>
        <v>7.4465172269915003</v>
      </c>
      <c r="AP353" s="1"/>
    </row>
    <row r="354" spans="1:42" x14ac:dyDescent="0.2">
      <c r="A354" s="1">
        <v>42074</v>
      </c>
      <c r="B354">
        <v>0.74890000000000001</v>
      </c>
      <c r="C354">
        <f t="shared" si="24"/>
        <v>8.0488012452258097E-3</v>
      </c>
      <c r="F354" s="1">
        <v>42074</v>
      </c>
      <c r="G354">
        <v>0.51749999999999996</v>
      </c>
      <c r="H354">
        <f t="shared" si="30"/>
        <v>1.3371234012233169E-2</v>
      </c>
      <c r="L354" s="1">
        <v>42074</v>
      </c>
      <c r="M354">
        <v>122.625</v>
      </c>
      <c r="N354">
        <f t="shared" si="31"/>
        <v>1.5541736800658235</v>
      </c>
      <c r="Q354" s="1">
        <v>42074</v>
      </c>
      <c r="R354">
        <v>2793.75</v>
      </c>
      <c r="S354">
        <f t="shared" si="25"/>
        <v>100.11158520657966</v>
      </c>
      <c r="U354" s="1"/>
      <c r="V354" s="1">
        <v>41914</v>
      </c>
      <c r="W354">
        <v>6502.5898440000001</v>
      </c>
      <c r="X354">
        <f t="shared" si="26"/>
        <v>555.81514245343362</v>
      </c>
      <c r="AA354" s="1">
        <v>42075</v>
      </c>
      <c r="AC354">
        <f t="shared" si="27"/>
        <v>38.13509226457294</v>
      </c>
      <c r="AF354" s="1">
        <v>42075</v>
      </c>
      <c r="AG354">
        <v>2.93</v>
      </c>
      <c r="AH354">
        <f t="shared" si="28"/>
        <v>9.1292485044410093E-2</v>
      </c>
      <c r="AJ354" s="1"/>
      <c r="AK354" s="1">
        <v>42075</v>
      </c>
      <c r="AL354">
        <v>356.5</v>
      </c>
      <c r="AM354">
        <f t="shared" si="29"/>
        <v>7.5907749183720448</v>
      </c>
      <c r="AP354" s="1"/>
    </row>
    <row r="355" spans="1:42" x14ac:dyDescent="0.2">
      <c r="A355" s="1">
        <v>42075</v>
      </c>
      <c r="B355">
        <v>0.75190000000000001</v>
      </c>
      <c r="C355">
        <f t="shared" si="24"/>
        <v>7.8073254189907973E-3</v>
      </c>
      <c r="F355" s="1">
        <v>42075</v>
      </c>
      <c r="G355">
        <v>0.51770000000000005</v>
      </c>
      <c r="H355">
        <f t="shared" si="30"/>
        <v>1.3228001727508595E-2</v>
      </c>
      <c r="L355" s="1">
        <v>42075</v>
      </c>
      <c r="M355">
        <v>122.4375</v>
      </c>
      <c r="N355">
        <f t="shared" si="31"/>
        <v>1.5436766672124533</v>
      </c>
      <c r="Q355" s="1">
        <v>42075</v>
      </c>
      <c r="R355">
        <v>2815.5</v>
      </c>
      <c r="S355">
        <f t="shared" si="25"/>
        <v>100.09808698135411</v>
      </c>
      <c r="U355" s="1"/>
      <c r="V355" s="1">
        <v>41915</v>
      </c>
      <c r="W355">
        <v>6576.6899409999996</v>
      </c>
      <c r="X355">
        <f t="shared" si="26"/>
        <v>553.67033538337944</v>
      </c>
      <c r="AA355" s="1">
        <v>42076</v>
      </c>
      <c r="AB355">
        <v>1296.9000000000001</v>
      </c>
      <c r="AC355">
        <f t="shared" si="27"/>
        <v>37.993675375734597</v>
      </c>
      <c r="AF355" s="1">
        <v>42076</v>
      </c>
      <c r="AG355">
        <v>2.8885000000000001</v>
      </c>
      <c r="AH355">
        <f t="shared" si="28"/>
        <v>9.2153424546166193E-2</v>
      </c>
      <c r="AJ355" s="1"/>
      <c r="AK355" s="1">
        <v>42076</v>
      </c>
      <c r="AL355">
        <v>362.75</v>
      </c>
      <c r="AM355">
        <f t="shared" si="29"/>
        <v>7.6371130048929441</v>
      </c>
      <c r="AP355" s="1"/>
    </row>
    <row r="356" spans="1:42" x14ac:dyDescent="0.2">
      <c r="A356" s="1">
        <v>42076</v>
      </c>
      <c r="B356">
        <v>0.74995000000000001</v>
      </c>
      <c r="C356">
        <f t="shared" si="24"/>
        <v>7.6763512694431315E-3</v>
      </c>
      <c r="F356" s="1">
        <v>42076</v>
      </c>
      <c r="G356">
        <v>0.51690000000000003</v>
      </c>
      <c r="H356">
        <f t="shared" si="30"/>
        <v>1.3106743181724556E-2</v>
      </c>
      <c r="L356" s="1">
        <v>42076</v>
      </c>
      <c r="M356">
        <v>122.453125</v>
      </c>
      <c r="N356">
        <f t="shared" si="31"/>
        <v>1.5269977015528424</v>
      </c>
      <c r="Q356" s="1">
        <v>42076</v>
      </c>
      <c r="R356">
        <v>2807.25</v>
      </c>
      <c r="S356">
        <f t="shared" si="25"/>
        <v>99.980302206024149</v>
      </c>
      <c r="U356" s="1"/>
      <c r="V356" s="1">
        <v>41916</v>
      </c>
      <c r="W356">
        <v>6622.4799800000001</v>
      </c>
      <c r="X356">
        <f t="shared" si="26"/>
        <v>549.62127578665093</v>
      </c>
      <c r="AA356" s="1">
        <v>42077</v>
      </c>
      <c r="AB356">
        <v>1300.9000000000001</v>
      </c>
      <c r="AC356">
        <f t="shared" si="27"/>
        <v>37.934056749535259</v>
      </c>
      <c r="AF356" s="1">
        <v>42077</v>
      </c>
      <c r="AG356">
        <v>2.9060000000000001</v>
      </c>
      <c r="AH356">
        <f t="shared" si="28"/>
        <v>9.3239758480704357E-2</v>
      </c>
      <c r="AJ356" s="1"/>
      <c r="AK356" s="1">
        <v>42077</v>
      </c>
      <c r="AL356">
        <v>373</v>
      </c>
      <c r="AM356">
        <f t="shared" si="29"/>
        <v>7.6380366561306863</v>
      </c>
      <c r="AP356" s="1"/>
    </row>
    <row r="357" spans="1:42" x14ac:dyDescent="0.2">
      <c r="A357" s="1">
        <v>42077</v>
      </c>
      <c r="B357">
        <v>0.74980000000000002</v>
      </c>
      <c r="C357">
        <f t="shared" si="24"/>
        <v>7.6045363285526645E-3</v>
      </c>
      <c r="F357" s="1">
        <v>42077</v>
      </c>
      <c r="G357">
        <v>0.52010000000000001</v>
      </c>
      <c r="H357">
        <f t="shared" si="30"/>
        <v>1.3102169119789455E-2</v>
      </c>
      <c r="L357" s="1">
        <v>42077</v>
      </c>
      <c r="M357">
        <v>122.703125</v>
      </c>
      <c r="N357">
        <f t="shared" si="31"/>
        <v>1.5161132453192858</v>
      </c>
      <c r="Q357" s="1">
        <v>42077</v>
      </c>
      <c r="R357">
        <v>2813.25</v>
      </c>
      <c r="S357">
        <f t="shared" si="25"/>
        <v>100.40992681734883</v>
      </c>
      <c r="U357" s="1"/>
      <c r="V357" s="1">
        <v>41917</v>
      </c>
      <c r="W357">
        <v>6588.3100590000004</v>
      </c>
      <c r="X357">
        <f t="shared" si="26"/>
        <v>546.37562447638311</v>
      </c>
      <c r="AA357" s="1">
        <v>42080</v>
      </c>
      <c r="AB357">
        <v>1301.2</v>
      </c>
      <c r="AC357">
        <f t="shared" si="27"/>
        <v>37.875365131692114</v>
      </c>
      <c r="AF357" s="1">
        <v>42080</v>
      </c>
      <c r="AG357">
        <v>2.9049999999999998</v>
      </c>
      <c r="AH357">
        <f t="shared" si="28"/>
        <v>9.4278128878832496E-2</v>
      </c>
      <c r="AJ357" s="1"/>
      <c r="AK357" s="1">
        <v>42080</v>
      </c>
      <c r="AL357">
        <v>371.75</v>
      </c>
      <c r="AM357">
        <f t="shared" si="29"/>
        <v>7.6216519999223777</v>
      </c>
      <c r="AP357" s="1"/>
    </row>
    <row r="358" spans="1:42" x14ac:dyDescent="0.2">
      <c r="A358" s="1">
        <v>42080</v>
      </c>
      <c r="B358">
        <v>0.74995000000000001</v>
      </c>
      <c r="C358">
        <f t="shared" si="24"/>
        <v>7.5501636924094695E-3</v>
      </c>
      <c r="F358" s="1">
        <v>42080</v>
      </c>
      <c r="G358">
        <v>0.52249999999999996</v>
      </c>
      <c r="H358">
        <f t="shared" si="30"/>
        <v>1.315706390852721E-2</v>
      </c>
      <c r="L358" s="1">
        <v>42080</v>
      </c>
      <c r="M358">
        <v>122.59375</v>
      </c>
      <c r="N358">
        <f t="shared" si="31"/>
        <v>1.5000337025359416</v>
      </c>
      <c r="Q358" s="1">
        <v>42080</v>
      </c>
      <c r="R358">
        <v>2841.75</v>
      </c>
      <c r="S358">
        <f t="shared" si="25"/>
        <v>101.31611635454803</v>
      </c>
      <c r="U358" s="1"/>
      <c r="V358" s="1">
        <v>41918</v>
      </c>
      <c r="W358">
        <v>6602.9501950000003</v>
      </c>
      <c r="X358">
        <f t="shared" si="26"/>
        <v>539.4486965693394</v>
      </c>
      <c r="AA358" s="1">
        <v>42081</v>
      </c>
      <c r="AB358">
        <v>1304.8</v>
      </c>
      <c r="AC358">
        <f t="shared" si="27"/>
        <v>37.712141675686603</v>
      </c>
      <c r="AF358" s="1">
        <v>42081</v>
      </c>
      <c r="AG358">
        <v>2.9155000000000002</v>
      </c>
      <c r="AH358">
        <f t="shared" si="28"/>
        <v>9.5443814345525096E-2</v>
      </c>
      <c r="AJ358" s="1"/>
      <c r="AK358" s="1">
        <v>42081</v>
      </c>
      <c r="AL358">
        <v>371</v>
      </c>
      <c r="AM358">
        <f t="shared" si="29"/>
        <v>7.6184004064157218</v>
      </c>
      <c r="AP358" s="1"/>
    </row>
    <row r="359" spans="1:42" x14ac:dyDescent="0.2">
      <c r="A359" s="1">
        <v>42081</v>
      </c>
      <c r="B359">
        <v>0.75405</v>
      </c>
      <c r="C359">
        <f t="shared" si="24"/>
        <v>7.4764951152208204E-3</v>
      </c>
      <c r="F359" s="1">
        <v>42081</v>
      </c>
      <c r="G359">
        <v>0.52390000000000003</v>
      </c>
      <c r="H359">
        <f t="shared" si="30"/>
        <v>1.3237623175129765E-2</v>
      </c>
      <c r="L359" s="1">
        <v>42081</v>
      </c>
      <c r="M359">
        <v>122.484375</v>
      </c>
      <c r="N359">
        <f t="shared" si="31"/>
        <v>1.4810778689330006</v>
      </c>
      <c r="Q359" s="1">
        <v>42081</v>
      </c>
      <c r="R359">
        <v>2837.75</v>
      </c>
      <c r="S359">
        <f t="shared" si="25"/>
        <v>102.23102882662629</v>
      </c>
      <c r="U359" s="1"/>
      <c r="V359" s="1">
        <v>41919</v>
      </c>
      <c r="W359">
        <v>6652.2299800000001</v>
      </c>
      <c r="X359">
        <f t="shared" si="26"/>
        <v>536.53565855024794</v>
      </c>
      <c r="AA359" s="1">
        <v>42082</v>
      </c>
      <c r="AB359">
        <v>1300.7</v>
      </c>
      <c r="AC359">
        <f t="shared" si="27"/>
        <v>37.621326414623276</v>
      </c>
      <c r="AF359" s="1">
        <v>42082</v>
      </c>
      <c r="AG359">
        <v>2.9245000000000001</v>
      </c>
      <c r="AH359">
        <f t="shared" si="28"/>
        <v>9.6661399492786473E-2</v>
      </c>
      <c r="AJ359" s="1"/>
      <c r="AK359" s="1">
        <v>42082</v>
      </c>
      <c r="AL359">
        <v>371</v>
      </c>
      <c r="AM359">
        <f t="shared" si="29"/>
        <v>7.6170161903178579</v>
      </c>
      <c r="AP359" s="1"/>
    </row>
    <row r="360" spans="1:42" x14ac:dyDescent="0.2">
      <c r="A360" s="1">
        <v>42082</v>
      </c>
      <c r="B360">
        <v>0.75329999999999997</v>
      </c>
      <c r="C360">
        <f t="shared" ref="C360:C423" si="32">STDEV(B260:B360)</f>
        <v>7.3915610832573624E-3</v>
      </c>
      <c r="F360" s="1">
        <v>42082</v>
      </c>
      <c r="G360">
        <v>0.53039999999999998</v>
      </c>
      <c r="H360">
        <f t="shared" si="30"/>
        <v>1.3390271479586583E-2</v>
      </c>
      <c r="L360" s="1">
        <v>42082</v>
      </c>
      <c r="M360">
        <v>122.734375</v>
      </c>
      <c r="N360">
        <f t="shared" si="31"/>
        <v>1.4688296171736921</v>
      </c>
      <c r="Q360" s="1">
        <v>42082</v>
      </c>
      <c r="R360">
        <v>2823.25</v>
      </c>
      <c r="S360">
        <f t="shared" ref="S360:S423" si="33">STDEV(R260:R360)</f>
        <v>102.99550192043137</v>
      </c>
      <c r="U360" s="1"/>
      <c r="V360" s="1">
        <v>41920</v>
      </c>
      <c r="W360">
        <v>6642.6401370000003</v>
      </c>
      <c r="X360">
        <f t="shared" ref="X360:X423" si="34">STDEV(W260:W360)</f>
        <v>535.30471298008911</v>
      </c>
      <c r="AA360" s="1">
        <v>42083</v>
      </c>
      <c r="AC360">
        <f t="shared" ref="AC360:AC423" si="35">STDEV(AB260:AB360)</f>
        <v>37.562397711805865</v>
      </c>
      <c r="AF360" s="1">
        <v>42083</v>
      </c>
      <c r="AG360">
        <v>2.9045000000000001</v>
      </c>
      <c r="AH360">
        <f t="shared" ref="AH360:AH423" si="36">STDEV(AG260:AG360)</f>
        <v>9.7574007474161076E-2</v>
      </c>
      <c r="AJ360" s="1"/>
      <c r="AK360" s="1">
        <v>42083</v>
      </c>
      <c r="AL360">
        <v>375.75</v>
      </c>
      <c r="AM360">
        <f t="shared" ref="AM360:AM423" si="37">STDEV(AL260:AL360)</f>
        <v>7.6198363460506195</v>
      </c>
      <c r="AP360" s="1"/>
    </row>
    <row r="361" spans="1:42" x14ac:dyDescent="0.2">
      <c r="A361" s="1">
        <v>42083</v>
      </c>
      <c r="B361">
        <v>0.74985000000000002</v>
      </c>
      <c r="C361">
        <f t="shared" si="32"/>
        <v>7.2796071458575166E-3</v>
      </c>
      <c r="F361" s="1">
        <v>42083</v>
      </c>
      <c r="G361">
        <v>0.5282</v>
      </c>
      <c r="H361">
        <f t="shared" ref="H361:H424" si="38">STDEV(G261:G361)</f>
        <v>1.3530629133653589E-2</v>
      </c>
      <c r="L361" s="1">
        <v>42083</v>
      </c>
      <c r="M361">
        <v>123.34375</v>
      </c>
      <c r="N361">
        <f t="shared" ref="N361:N424" si="39">STDEV(M261:M361)</f>
        <v>1.4725512527710412</v>
      </c>
      <c r="Q361" s="1">
        <v>42083</v>
      </c>
      <c r="R361">
        <v>2860.25</v>
      </c>
      <c r="S361">
        <f t="shared" si="33"/>
        <v>104.48183282795679</v>
      </c>
      <c r="U361" s="1"/>
      <c r="V361" s="1">
        <v>41921</v>
      </c>
      <c r="W361">
        <v>6585.5297849999997</v>
      </c>
      <c r="X361">
        <f t="shared" si="34"/>
        <v>534.12354634652536</v>
      </c>
      <c r="AA361" s="1">
        <v>42084</v>
      </c>
      <c r="AC361">
        <f t="shared" si="35"/>
        <v>37.510018793380063</v>
      </c>
      <c r="AF361" s="1">
        <v>42084</v>
      </c>
      <c r="AG361">
        <v>2.8405</v>
      </c>
      <c r="AH361">
        <f t="shared" si="36"/>
        <v>9.77789558161926E-2</v>
      </c>
      <c r="AJ361" s="1"/>
      <c r="AK361" s="1">
        <v>42084</v>
      </c>
      <c r="AL361">
        <v>378</v>
      </c>
      <c r="AM361">
        <f t="shared" si="37"/>
        <v>7.5736646373868419</v>
      </c>
      <c r="AP361" s="1"/>
    </row>
    <row r="362" spans="1:42" x14ac:dyDescent="0.2">
      <c r="A362" s="1">
        <v>42084</v>
      </c>
      <c r="B362">
        <v>0.74639999999999995</v>
      </c>
      <c r="C362">
        <f t="shared" si="32"/>
        <v>7.2012581409001842E-3</v>
      </c>
      <c r="F362" s="1">
        <v>42084</v>
      </c>
      <c r="G362">
        <v>0.5222</v>
      </c>
      <c r="H362">
        <f t="shared" si="38"/>
        <v>1.3591339846088802E-2</v>
      </c>
      <c r="L362" s="1">
        <v>42084</v>
      </c>
      <c r="M362">
        <v>124.109375</v>
      </c>
      <c r="N362">
        <f t="shared" si="39"/>
        <v>1.4875516828911894</v>
      </c>
      <c r="Q362" s="1">
        <v>42084</v>
      </c>
      <c r="R362">
        <v>2807.5</v>
      </c>
      <c r="S362">
        <f t="shared" si="33"/>
        <v>105.18589732017075</v>
      </c>
      <c r="U362" s="1"/>
      <c r="V362" s="1">
        <v>41922</v>
      </c>
      <c r="W362">
        <v>6256.2402339999999</v>
      </c>
      <c r="X362">
        <f t="shared" si="34"/>
        <v>536.57022336245984</v>
      </c>
      <c r="AA362" s="1">
        <v>42087</v>
      </c>
      <c r="AB362">
        <v>1322.9</v>
      </c>
      <c r="AC362">
        <f t="shared" si="35"/>
        <v>37.659310599480953</v>
      </c>
      <c r="AF362" s="1">
        <v>42087</v>
      </c>
      <c r="AG362">
        <v>2.8490000000000002</v>
      </c>
      <c r="AH362">
        <f t="shared" si="36"/>
        <v>9.8029704983339405E-2</v>
      </c>
      <c r="AJ362" s="1"/>
      <c r="AK362" s="1">
        <v>42087</v>
      </c>
      <c r="AL362">
        <v>379</v>
      </c>
      <c r="AM362">
        <f t="shared" si="37"/>
        <v>7.5974982854897588</v>
      </c>
      <c r="AP362" s="1"/>
    </row>
    <row r="363" spans="1:42" x14ac:dyDescent="0.2">
      <c r="A363" s="1">
        <v>42087</v>
      </c>
      <c r="B363">
        <v>0.74765000000000004</v>
      </c>
      <c r="C363">
        <f t="shared" si="32"/>
        <v>7.1376147664647333E-3</v>
      </c>
      <c r="F363" s="1">
        <v>42087</v>
      </c>
      <c r="G363">
        <v>0.52339999999999998</v>
      </c>
      <c r="H363">
        <f t="shared" si="38"/>
        <v>1.3661563774051463E-2</v>
      </c>
      <c r="L363" s="1">
        <v>42087</v>
      </c>
      <c r="M363">
        <v>124.5</v>
      </c>
      <c r="N363">
        <f t="shared" si="39"/>
        <v>1.5140105167583204</v>
      </c>
      <c r="Q363" s="1">
        <v>42087</v>
      </c>
      <c r="R363">
        <v>2808.25</v>
      </c>
      <c r="S363">
        <f t="shared" si="33"/>
        <v>105.8498105855183</v>
      </c>
      <c r="U363" s="1"/>
      <c r="V363" s="1">
        <v>41923</v>
      </c>
      <c r="W363">
        <v>6274.580078</v>
      </c>
      <c r="X363">
        <f t="shared" si="34"/>
        <v>538.44907309500047</v>
      </c>
      <c r="AA363" s="1">
        <v>42088</v>
      </c>
      <c r="AB363">
        <v>1315.6</v>
      </c>
      <c r="AC363">
        <f t="shared" si="35"/>
        <v>37.710790843671298</v>
      </c>
      <c r="AF363" s="1">
        <v>42088</v>
      </c>
      <c r="AG363">
        <v>2.8580000000000001</v>
      </c>
      <c r="AH363">
        <f t="shared" si="36"/>
        <v>9.8382625981917327E-2</v>
      </c>
      <c r="AJ363" s="1"/>
      <c r="AK363" s="1">
        <v>42088</v>
      </c>
      <c r="AL363">
        <v>376.5</v>
      </c>
      <c r="AM363">
        <f t="shared" si="37"/>
        <v>7.5948979747936525</v>
      </c>
      <c r="AP363" s="1"/>
    </row>
    <row r="364" spans="1:42" x14ac:dyDescent="0.2">
      <c r="A364" s="1">
        <v>42088</v>
      </c>
      <c r="B364">
        <v>0.74895</v>
      </c>
      <c r="C364">
        <f t="shared" si="32"/>
        <v>7.0882897433124509E-3</v>
      </c>
      <c r="F364" s="1">
        <v>42088</v>
      </c>
      <c r="G364">
        <v>0.52190000000000003</v>
      </c>
      <c r="H364">
        <f t="shared" si="38"/>
        <v>1.3673557700833384E-2</v>
      </c>
      <c r="L364" s="1">
        <v>42088</v>
      </c>
      <c r="M364">
        <v>124.3125</v>
      </c>
      <c r="N364">
        <f t="shared" si="39"/>
        <v>1.5326618397884195</v>
      </c>
      <c r="Q364" s="1">
        <v>42088</v>
      </c>
      <c r="R364">
        <v>2824.25</v>
      </c>
      <c r="S364">
        <f t="shared" si="33"/>
        <v>106.59717467416691</v>
      </c>
      <c r="U364" s="1"/>
      <c r="V364" s="1">
        <v>41924</v>
      </c>
      <c r="W364">
        <v>6285.9902339999999</v>
      </c>
      <c r="X364">
        <f t="shared" si="34"/>
        <v>540.49083543839663</v>
      </c>
      <c r="AA364" s="1">
        <v>42089</v>
      </c>
      <c r="AC364">
        <f t="shared" si="35"/>
        <v>37.57391835616481</v>
      </c>
      <c r="AF364" s="1">
        <v>42089</v>
      </c>
      <c r="AG364">
        <v>2.8580000000000001</v>
      </c>
      <c r="AH364">
        <f t="shared" si="36"/>
        <v>9.814438294277987E-2</v>
      </c>
      <c r="AJ364" s="1"/>
      <c r="AK364" s="1">
        <v>42089</v>
      </c>
      <c r="AL364">
        <v>373.5</v>
      </c>
      <c r="AM364">
        <f t="shared" si="37"/>
        <v>7.5611443224783477</v>
      </c>
      <c r="AP364" s="1"/>
    </row>
    <row r="365" spans="1:42" x14ac:dyDescent="0.2">
      <c r="A365" s="1">
        <v>42089</v>
      </c>
      <c r="B365">
        <v>0.747</v>
      </c>
      <c r="C365">
        <f t="shared" si="32"/>
        <v>7.0304107452925351E-3</v>
      </c>
      <c r="F365" s="1">
        <v>42089</v>
      </c>
      <c r="G365">
        <v>0.51670000000000005</v>
      </c>
      <c r="H365">
        <f t="shared" si="38"/>
        <v>1.3628420726010358E-2</v>
      </c>
      <c r="L365" s="1">
        <v>42089</v>
      </c>
      <c r="M365">
        <v>124.703125</v>
      </c>
      <c r="N365">
        <f t="shared" si="39"/>
        <v>1.5537820157658415</v>
      </c>
      <c r="Q365" s="1">
        <v>42089</v>
      </c>
      <c r="R365">
        <v>2807.25</v>
      </c>
      <c r="S365">
        <f t="shared" si="33"/>
        <v>107.23567653436135</v>
      </c>
      <c r="U365" s="1"/>
      <c r="V365" s="1">
        <v>41925</v>
      </c>
      <c r="W365">
        <v>6290.9301759999998</v>
      </c>
      <c r="X365">
        <f t="shared" si="34"/>
        <v>542.59345363794114</v>
      </c>
      <c r="AA365" s="1">
        <v>42090</v>
      </c>
      <c r="AB365">
        <v>1289.5999999999999</v>
      </c>
      <c r="AC365">
        <f t="shared" si="35"/>
        <v>37.133515690585455</v>
      </c>
      <c r="AF365" s="1">
        <v>42090</v>
      </c>
      <c r="AG365">
        <v>2.875</v>
      </c>
      <c r="AH365">
        <f t="shared" si="36"/>
        <v>9.7884899796891162E-2</v>
      </c>
      <c r="AJ365" s="1"/>
      <c r="AK365" s="1">
        <v>42090</v>
      </c>
      <c r="AL365">
        <v>373.75</v>
      </c>
      <c r="AM365">
        <f t="shared" si="37"/>
        <v>7.5103764852698998</v>
      </c>
      <c r="AP365" s="1"/>
    </row>
    <row r="366" spans="1:42" x14ac:dyDescent="0.2">
      <c r="A366" s="1">
        <v>42090</v>
      </c>
      <c r="B366">
        <v>0.74550000000000005</v>
      </c>
      <c r="C366">
        <f t="shared" si="32"/>
        <v>7.0201789771548668E-3</v>
      </c>
      <c r="F366" s="1">
        <v>42090</v>
      </c>
      <c r="G366">
        <v>0.51490000000000002</v>
      </c>
      <c r="H366">
        <f t="shared" si="38"/>
        <v>1.3517931838418137E-2</v>
      </c>
      <c r="L366" s="1">
        <v>42090</v>
      </c>
      <c r="M366">
        <v>124.390625</v>
      </c>
      <c r="N366">
        <f t="shared" si="39"/>
        <v>1.5632373891336382</v>
      </c>
      <c r="Q366" s="1">
        <v>42090</v>
      </c>
      <c r="R366">
        <v>2822.25</v>
      </c>
      <c r="S366">
        <f t="shared" si="33"/>
        <v>108.01948067568897</v>
      </c>
      <c r="U366" s="1"/>
      <c r="V366" s="1">
        <v>41926</v>
      </c>
      <c r="W366">
        <v>6596.5400390000004</v>
      </c>
      <c r="X366">
        <f t="shared" si="34"/>
        <v>542.81313371041608</v>
      </c>
      <c r="AA366" s="1">
        <v>42091</v>
      </c>
      <c r="AB366">
        <v>1290.8</v>
      </c>
      <c r="AC366">
        <f t="shared" si="35"/>
        <v>36.946975681745478</v>
      </c>
      <c r="AF366" s="1">
        <v>42091</v>
      </c>
      <c r="AG366">
        <v>2.9319999999999999</v>
      </c>
      <c r="AH366">
        <f t="shared" si="36"/>
        <v>9.8918197538845731E-2</v>
      </c>
      <c r="AJ366" s="1"/>
      <c r="AK366" s="1">
        <v>42091</v>
      </c>
      <c r="AL366">
        <v>357</v>
      </c>
      <c r="AM366">
        <f t="shared" si="37"/>
        <v>7.6349047015650546</v>
      </c>
      <c r="AP366" s="1"/>
    </row>
    <row r="367" spans="1:42" x14ac:dyDescent="0.2">
      <c r="A367" s="1">
        <v>42091</v>
      </c>
      <c r="B367">
        <v>0.75049999999999994</v>
      </c>
      <c r="C367">
        <f t="shared" si="32"/>
        <v>6.9128102136182586E-3</v>
      </c>
      <c r="F367" s="1">
        <v>42091</v>
      </c>
      <c r="G367">
        <v>0.51359999999999995</v>
      </c>
      <c r="H367">
        <f t="shared" si="38"/>
        <v>1.3447259354917487E-2</v>
      </c>
      <c r="L367" s="1">
        <v>42091</v>
      </c>
      <c r="M367">
        <v>124.25</v>
      </c>
      <c r="N367">
        <f t="shared" si="39"/>
        <v>1.5698705264622299</v>
      </c>
      <c r="Q367" s="1">
        <v>42091</v>
      </c>
      <c r="R367">
        <v>2839.5</v>
      </c>
      <c r="S367">
        <f t="shared" si="33"/>
        <v>108.93459813480784</v>
      </c>
      <c r="U367" s="1"/>
      <c r="V367" s="1">
        <v>41927</v>
      </c>
      <c r="W367">
        <v>6596.1098629999997</v>
      </c>
      <c r="X367">
        <f t="shared" si="34"/>
        <v>543.10971645404823</v>
      </c>
      <c r="AA367" s="1">
        <v>42094</v>
      </c>
      <c r="AB367">
        <v>1285.7</v>
      </c>
      <c r="AC367">
        <f t="shared" si="35"/>
        <v>36.724424177726299</v>
      </c>
      <c r="AF367" s="1">
        <v>42094</v>
      </c>
      <c r="AG367">
        <v>2.9255</v>
      </c>
      <c r="AH367">
        <f t="shared" si="36"/>
        <v>9.9953674836906647E-2</v>
      </c>
      <c r="AJ367" s="1"/>
      <c r="AK367" s="1">
        <v>42094</v>
      </c>
      <c r="AL367">
        <v>361.75</v>
      </c>
      <c r="AM367">
        <f t="shared" si="37"/>
        <v>7.7035103545187891</v>
      </c>
      <c r="AP367" s="1"/>
    </row>
    <row r="368" spans="1:42" x14ac:dyDescent="0.2">
      <c r="A368" s="1">
        <v>42094</v>
      </c>
      <c r="B368">
        <v>0.75275000000000003</v>
      </c>
      <c r="C368">
        <f t="shared" si="32"/>
        <v>6.8265781187855108E-3</v>
      </c>
      <c r="F368" s="1">
        <v>42094</v>
      </c>
      <c r="G368">
        <v>0.5202</v>
      </c>
      <c r="H368">
        <f t="shared" si="38"/>
        <v>1.3431257617517386E-2</v>
      </c>
      <c r="L368" s="1">
        <v>42094</v>
      </c>
      <c r="M368">
        <v>123.5625</v>
      </c>
      <c r="N368">
        <f t="shared" si="39"/>
        <v>1.5513035955114185</v>
      </c>
      <c r="Q368" s="1">
        <v>42094</v>
      </c>
      <c r="R368">
        <v>2870.5</v>
      </c>
      <c r="S368">
        <f t="shared" si="33"/>
        <v>110.31958318072235</v>
      </c>
      <c r="U368" s="1"/>
      <c r="V368" s="1">
        <v>41928</v>
      </c>
      <c r="W368">
        <v>6544.4301759999998</v>
      </c>
      <c r="X368">
        <f t="shared" si="34"/>
        <v>543.64463829262957</v>
      </c>
      <c r="AA368" s="1">
        <v>42095</v>
      </c>
      <c r="AB368">
        <v>1290.7</v>
      </c>
      <c r="AC368">
        <f t="shared" si="35"/>
        <v>36.490264347934378</v>
      </c>
      <c r="AF368" s="1">
        <v>42095</v>
      </c>
      <c r="AG368">
        <v>2.9075000000000002</v>
      </c>
      <c r="AH368">
        <f t="shared" si="36"/>
        <v>0.1006877764389317</v>
      </c>
      <c r="AJ368" s="1"/>
      <c r="AK368" s="1">
        <v>42095</v>
      </c>
      <c r="AL368">
        <v>361.75</v>
      </c>
      <c r="AM368">
        <f t="shared" si="37"/>
        <v>7.7693371023466984</v>
      </c>
      <c r="AP368" s="1"/>
    </row>
    <row r="369" spans="1:42" x14ac:dyDescent="0.2">
      <c r="A369" s="1">
        <v>42095</v>
      </c>
      <c r="B369">
        <v>0.75119999999999998</v>
      </c>
      <c r="C369">
        <f t="shared" si="32"/>
        <v>6.7354414689891114E-3</v>
      </c>
      <c r="F369" s="1">
        <v>42095</v>
      </c>
      <c r="G369">
        <v>0.51939999999999997</v>
      </c>
      <c r="H369">
        <f t="shared" si="38"/>
        <v>1.3429639600599123E-2</v>
      </c>
      <c r="L369" s="1">
        <v>42095</v>
      </c>
      <c r="M369">
        <v>123.796875</v>
      </c>
      <c r="N369">
        <f t="shared" si="39"/>
        <v>1.5357228594103183</v>
      </c>
      <c r="Q369" s="1">
        <v>42095</v>
      </c>
      <c r="R369">
        <v>2866.5</v>
      </c>
      <c r="S369">
        <f t="shared" si="33"/>
        <v>111.55088674752174</v>
      </c>
      <c r="U369" s="1"/>
      <c r="V369" s="1">
        <v>41929</v>
      </c>
      <c r="W369">
        <v>6476.7099609999996</v>
      </c>
      <c r="X369">
        <f t="shared" si="34"/>
        <v>544.49302914931695</v>
      </c>
      <c r="AA369" s="1">
        <v>42096</v>
      </c>
      <c r="AB369">
        <v>1288.9000000000001</v>
      </c>
      <c r="AC369">
        <f t="shared" si="35"/>
        <v>36.178217855015305</v>
      </c>
      <c r="AF369" s="1">
        <v>42096</v>
      </c>
      <c r="AG369">
        <v>2.94</v>
      </c>
      <c r="AH369">
        <f t="shared" si="36"/>
        <v>0.10173448818188514</v>
      </c>
      <c r="AJ369" s="1"/>
      <c r="AK369" s="1">
        <v>42096</v>
      </c>
      <c r="AL369">
        <v>363</v>
      </c>
      <c r="AM369">
        <f t="shared" si="37"/>
        <v>7.8193574854426826</v>
      </c>
      <c r="AP369" s="1"/>
    </row>
    <row r="370" spans="1:42" x14ac:dyDescent="0.2">
      <c r="A370" s="1">
        <v>42096</v>
      </c>
      <c r="B370">
        <v>0.75065000000000004</v>
      </c>
      <c r="C370">
        <f t="shared" si="32"/>
        <v>6.6548919697251938E-3</v>
      </c>
      <c r="F370" s="1">
        <v>42096</v>
      </c>
      <c r="G370">
        <v>0.51939999999999997</v>
      </c>
      <c r="H370">
        <f t="shared" si="38"/>
        <v>1.3447456824600888E-2</v>
      </c>
      <c r="L370" s="1">
        <v>42096</v>
      </c>
      <c r="M370">
        <v>123.421875</v>
      </c>
      <c r="N370">
        <f t="shared" si="39"/>
        <v>1.5078061623224737</v>
      </c>
      <c r="Q370" s="1">
        <v>42096</v>
      </c>
      <c r="R370">
        <v>2880</v>
      </c>
      <c r="S370">
        <f t="shared" si="33"/>
        <v>112.88268394292552</v>
      </c>
      <c r="U370" s="1"/>
      <c r="V370" s="1">
        <v>41930</v>
      </c>
      <c r="W370">
        <v>6465.4101559999999</v>
      </c>
      <c r="X370">
        <f t="shared" si="34"/>
        <v>543.53421506561745</v>
      </c>
      <c r="AA370" s="1">
        <v>42097</v>
      </c>
      <c r="AB370">
        <v>1291.0999999999999</v>
      </c>
      <c r="AC370">
        <f t="shared" si="35"/>
        <v>35.850340945049446</v>
      </c>
      <c r="AF370" s="1">
        <v>42097</v>
      </c>
      <c r="AG370">
        <v>2.9140000000000001</v>
      </c>
      <c r="AH370">
        <f t="shared" si="36"/>
        <v>0.10241939313557168</v>
      </c>
      <c r="AJ370" s="1"/>
      <c r="AK370" s="1">
        <v>42097</v>
      </c>
      <c r="AL370">
        <v>365</v>
      </c>
      <c r="AM370">
        <f t="shared" si="37"/>
        <v>7.848596708777289</v>
      </c>
      <c r="AP370" s="1"/>
    </row>
    <row r="371" spans="1:42" x14ac:dyDescent="0.2">
      <c r="A371" s="1">
        <v>42097</v>
      </c>
      <c r="B371">
        <v>0.74975000000000003</v>
      </c>
      <c r="C371">
        <f t="shared" si="32"/>
        <v>6.5643320639303827E-3</v>
      </c>
      <c r="F371" s="1">
        <v>42097</v>
      </c>
      <c r="G371">
        <v>0.52170000000000005</v>
      </c>
      <c r="H371">
        <f t="shared" si="38"/>
        <v>1.3467714088600088E-2</v>
      </c>
      <c r="L371" s="1">
        <v>42097</v>
      </c>
      <c r="M371">
        <v>123.53125</v>
      </c>
      <c r="N371">
        <f t="shared" si="39"/>
        <v>1.4756290640225509</v>
      </c>
      <c r="Q371" s="1">
        <v>42097</v>
      </c>
      <c r="R371">
        <v>2882.75</v>
      </c>
      <c r="S371">
        <f t="shared" si="33"/>
        <v>113.77238747160972</v>
      </c>
      <c r="U371" s="1"/>
      <c r="V371" s="1">
        <v>41931</v>
      </c>
      <c r="W371">
        <v>6489.1899409999996</v>
      </c>
      <c r="X371">
        <f t="shared" si="34"/>
        <v>542.93952409675035</v>
      </c>
      <c r="AA371" s="1">
        <v>42098</v>
      </c>
      <c r="AB371">
        <v>1291.2</v>
      </c>
      <c r="AC371">
        <f t="shared" si="35"/>
        <v>35.460280493780573</v>
      </c>
      <c r="AF371" s="1">
        <v>42098</v>
      </c>
      <c r="AG371">
        <v>2.8864999999999998</v>
      </c>
      <c r="AH371">
        <f t="shared" si="36"/>
        <v>0.10272877206577019</v>
      </c>
      <c r="AJ371" s="1"/>
      <c r="AK371" s="1">
        <v>42098</v>
      </c>
      <c r="AL371">
        <v>362.5</v>
      </c>
      <c r="AM371">
        <f t="shared" si="37"/>
        <v>7.9006007729955199</v>
      </c>
      <c r="AP371" s="1"/>
    </row>
    <row r="372" spans="1:42" x14ac:dyDescent="0.2">
      <c r="A372" s="1">
        <v>42098</v>
      </c>
      <c r="B372">
        <v>0.74834999999999996</v>
      </c>
      <c r="C372">
        <f t="shared" si="32"/>
        <v>6.5123416725019808E-3</v>
      </c>
      <c r="F372" s="1">
        <v>42098</v>
      </c>
      <c r="G372">
        <v>0.52359999999999995</v>
      </c>
      <c r="H372">
        <f t="shared" si="38"/>
        <v>1.3423794302109469E-2</v>
      </c>
      <c r="L372" s="1">
        <v>42098</v>
      </c>
      <c r="M372">
        <v>123.609375</v>
      </c>
      <c r="N372">
        <f t="shared" si="39"/>
        <v>1.4402700994189606</v>
      </c>
      <c r="Q372" s="1">
        <v>42098</v>
      </c>
      <c r="R372">
        <v>2897.75</v>
      </c>
      <c r="S372">
        <f t="shared" si="33"/>
        <v>115.00954168336568</v>
      </c>
      <c r="U372" s="1"/>
      <c r="V372" s="1">
        <v>41932</v>
      </c>
      <c r="W372">
        <v>6482.3500979999999</v>
      </c>
      <c r="X372">
        <f t="shared" si="34"/>
        <v>540.92767803080631</v>
      </c>
      <c r="AA372" s="1">
        <v>42101</v>
      </c>
      <c r="AB372">
        <v>1297</v>
      </c>
      <c r="AC372">
        <f t="shared" si="35"/>
        <v>34.813410926343622</v>
      </c>
      <c r="AF372" s="1">
        <v>42101</v>
      </c>
      <c r="AG372">
        <v>2.9319999999999999</v>
      </c>
      <c r="AH372">
        <f t="shared" si="36"/>
        <v>0.10319092220959891</v>
      </c>
      <c r="AJ372" s="1"/>
      <c r="AK372" s="1">
        <v>42101</v>
      </c>
      <c r="AL372">
        <v>360</v>
      </c>
      <c r="AM372">
        <f t="shared" si="37"/>
        <v>7.9829529078351005</v>
      </c>
      <c r="AP372" s="1"/>
    </row>
    <row r="373" spans="1:42" x14ac:dyDescent="0.2">
      <c r="A373" s="1">
        <v>42101</v>
      </c>
      <c r="B373">
        <v>0.75229999999999997</v>
      </c>
      <c r="C373">
        <f t="shared" si="32"/>
        <v>6.4883940559850818E-3</v>
      </c>
      <c r="F373" s="1">
        <v>42101</v>
      </c>
      <c r="G373">
        <v>0.52690000000000003</v>
      </c>
      <c r="H373">
        <f t="shared" si="38"/>
        <v>1.3415334288023016E-2</v>
      </c>
      <c r="L373" s="1">
        <v>42101</v>
      </c>
      <c r="M373">
        <v>123.4375</v>
      </c>
      <c r="N373">
        <f t="shared" si="39"/>
        <v>1.4099672040767366</v>
      </c>
      <c r="Q373" s="1">
        <v>42101</v>
      </c>
      <c r="R373">
        <v>2899</v>
      </c>
      <c r="S373">
        <f t="shared" si="33"/>
        <v>116.4600710799225</v>
      </c>
      <c r="U373" s="1"/>
      <c r="V373" s="1">
        <v>41933</v>
      </c>
      <c r="W373">
        <v>6487.1601559999999</v>
      </c>
      <c r="X373">
        <f t="shared" si="34"/>
        <v>538.96463559776862</v>
      </c>
      <c r="AA373" s="1">
        <v>42102</v>
      </c>
      <c r="AB373">
        <v>1303.5</v>
      </c>
      <c r="AC373">
        <f t="shared" si="35"/>
        <v>33.953327356444497</v>
      </c>
      <c r="AF373" s="1">
        <v>42102</v>
      </c>
      <c r="AG373">
        <v>2.9304999999999999</v>
      </c>
      <c r="AH373">
        <f t="shared" si="36"/>
        <v>0.10358962023647926</v>
      </c>
      <c r="AJ373" s="1"/>
      <c r="AK373" s="1">
        <v>42102</v>
      </c>
      <c r="AL373">
        <v>360.25</v>
      </c>
      <c r="AM373">
        <f t="shared" si="37"/>
        <v>8.0597881885049798</v>
      </c>
      <c r="AP373" s="1"/>
    </row>
    <row r="374" spans="1:42" x14ac:dyDescent="0.2">
      <c r="A374" s="1">
        <v>42102</v>
      </c>
      <c r="B374">
        <v>0.75134999999999996</v>
      </c>
      <c r="C374">
        <f t="shared" si="32"/>
        <v>6.4763688869918443E-3</v>
      </c>
      <c r="F374" s="1">
        <v>42102</v>
      </c>
      <c r="G374">
        <v>0.52769999999999995</v>
      </c>
      <c r="H374">
        <f t="shared" si="38"/>
        <v>1.3357951983298892E-2</v>
      </c>
      <c r="L374" s="1">
        <v>42102</v>
      </c>
      <c r="M374">
        <v>123.59375</v>
      </c>
      <c r="N374">
        <f t="shared" si="39"/>
        <v>1.3860128444980719</v>
      </c>
      <c r="Q374" s="1">
        <v>42102</v>
      </c>
      <c r="R374">
        <v>2882.25</v>
      </c>
      <c r="S374">
        <f t="shared" si="33"/>
        <v>117.8300872249764</v>
      </c>
      <c r="U374" s="1"/>
      <c r="V374" s="1">
        <v>41934</v>
      </c>
      <c r="W374">
        <v>6475.7402339999999</v>
      </c>
      <c r="X374">
        <f t="shared" si="34"/>
        <v>537.42765623807588</v>
      </c>
      <c r="AA374" s="1">
        <v>42103</v>
      </c>
      <c r="AB374">
        <v>1304</v>
      </c>
      <c r="AC374">
        <f t="shared" si="35"/>
        <v>33.0902801898267</v>
      </c>
      <c r="AF374" s="1">
        <v>42103</v>
      </c>
      <c r="AG374">
        <v>2.9184999999999999</v>
      </c>
      <c r="AH374">
        <f t="shared" si="36"/>
        <v>0.1036765568363243</v>
      </c>
      <c r="AJ374" s="1"/>
      <c r="AK374" s="1">
        <v>42103</v>
      </c>
      <c r="AL374">
        <v>361.25</v>
      </c>
      <c r="AM374">
        <f t="shared" si="37"/>
        <v>8.1055803720842121</v>
      </c>
      <c r="AP374" s="1"/>
    </row>
    <row r="375" spans="1:42" x14ac:dyDescent="0.2">
      <c r="A375" s="1">
        <v>42103</v>
      </c>
      <c r="B375">
        <v>0.752</v>
      </c>
      <c r="C375">
        <f t="shared" si="32"/>
        <v>6.4647526810948245E-3</v>
      </c>
      <c r="F375" s="1">
        <v>42103</v>
      </c>
      <c r="G375">
        <v>0.53029999999999999</v>
      </c>
      <c r="H375">
        <f t="shared" si="38"/>
        <v>1.3252279236059547E-2</v>
      </c>
      <c r="L375" s="1">
        <v>42103</v>
      </c>
      <c r="M375">
        <v>123.859375</v>
      </c>
      <c r="N375">
        <f t="shared" si="39"/>
        <v>1.3658410938839511</v>
      </c>
      <c r="Q375" s="1">
        <v>42103</v>
      </c>
      <c r="R375">
        <v>2895.25</v>
      </c>
      <c r="S375">
        <f t="shared" si="33"/>
        <v>119.37166655964776</v>
      </c>
      <c r="U375" s="1"/>
      <c r="V375" s="1">
        <v>41935</v>
      </c>
      <c r="W375">
        <v>6495.8398440000001</v>
      </c>
      <c r="X375">
        <f t="shared" si="34"/>
        <v>536.50377789433901</v>
      </c>
      <c r="AA375" s="1">
        <v>42104</v>
      </c>
      <c r="AB375">
        <v>1289.9000000000001</v>
      </c>
      <c r="AC375">
        <f t="shared" si="35"/>
        <v>32.312094713537732</v>
      </c>
      <c r="AF375" s="1">
        <v>42104</v>
      </c>
      <c r="AG375">
        <v>2.8885000000000001</v>
      </c>
      <c r="AH375">
        <f t="shared" si="36"/>
        <v>0.10355882581431869</v>
      </c>
      <c r="AJ375" s="1"/>
      <c r="AK375" s="1">
        <v>42104</v>
      </c>
      <c r="AL375">
        <v>360.25</v>
      </c>
      <c r="AM375">
        <f t="shared" si="37"/>
        <v>8.1683788701514484</v>
      </c>
      <c r="AP375" s="1"/>
    </row>
    <row r="376" spans="1:42" x14ac:dyDescent="0.2">
      <c r="A376" s="1">
        <v>42104</v>
      </c>
      <c r="B376">
        <v>0.74809999999999999</v>
      </c>
      <c r="C376">
        <f t="shared" si="32"/>
        <v>6.460929951762678E-3</v>
      </c>
      <c r="F376" s="1">
        <v>42104</v>
      </c>
      <c r="G376">
        <v>0.53010000000000002</v>
      </c>
      <c r="H376">
        <f t="shared" si="38"/>
        <v>1.3193866486791777E-2</v>
      </c>
      <c r="L376" s="1">
        <v>42104</v>
      </c>
      <c r="M376">
        <v>123.59375</v>
      </c>
      <c r="N376">
        <f t="shared" si="39"/>
        <v>1.3430990300560723</v>
      </c>
      <c r="Q376" s="1">
        <v>42104</v>
      </c>
      <c r="R376">
        <v>2892.25</v>
      </c>
      <c r="S376">
        <f t="shared" si="33"/>
        <v>120.84742538743753</v>
      </c>
      <c r="U376" s="1"/>
      <c r="V376" s="1">
        <v>41936</v>
      </c>
      <c r="W376">
        <v>6476.2900390000004</v>
      </c>
      <c r="X376">
        <f t="shared" si="34"/>
        <v>537.40512305597349</v>
      </c>
      <c r="AA376" s="1">
        <v>42105</v>
      </c>
      <c r="AB376">
        <v>1289.2</v>
      </c>
      <c r="AC376">
        <f t="shared" si="35"/>
        <v>31.550264504312743</v>
      </c>
      <c r="AF376" s="1">
        <v>42105</v>
      </c>
      <c r="AG376">
        <v>2.944</v>
      </c>
      <c r="AH376">
        <f t="shared" si="36"/>
        <v>0.10447465982454572</v>
      </c>
      <c r="AJ376" s="1"/>
      <c r="AK376" s="1">
        <v>42105</v>
      </c>
      <c r="AL376">
        <v>360.5</v>
      </c>
      <c r="AM376">
        <f t="shared" si="37"/>
        <v>8.2282153124309261</v>
      </c>
      <c r="AP376" s="1"/>
    </row>
    <row r="377" spans="1:42" x14ac:dyDescent="0.2">
      <c r="A377" s="1">
        <v>42105</v>
      </c>
      <c r="B377">
        <v>0.75144999999999995</v>
      </c>
      <c r="C377">
        <f t="shared" si="32"/>
        <v>6.4127123128923181E-3</v>
      </c>
      <c r="F377" s="1">
        <v>42105</v>
      </c>
      <c r="G377">
        <v>0.53290000000000004</v>
      </c>
      <c r="H377">
        <f t="shared" si="38"/>
        <v>1.3201608587855143E-2</v>
      </c>
      <c r="L377" s="1">
        <v>42105</v>
      </c>
      <c r="M377">
        <v>123.03125</v>
      </c>
      <c r="N377">
        <f t="shared" si="39"/>
        <v>1.3150508071233056</v>
      </c>
      <c r="Q377" s="1">
        <v>42105</v>
      </c>
      <c r="R377">
        <v>2911.75</v>
      </c>
      <c r="S377">
        <f t="shared" si="33"/>
        <v>122.55765338592829</v>
      </c>
      <c r="U377" s="1"/>
      <c r="V377" s="1">
        <v>41937</v>
      </c>
      <c r="W377">
        <v>6474.75</v>
      </c>
      <c r="X377">
        <f t="shared" si="34"/>
        <v>535.63751643497699</v>
      </c>
      <c r="AA377" s="1">
        <v>42108</v>
      </c>
      <c r="AB377">
        <v>1286.3</v>
      </c>
      <c r="AC377">
        <f t="shared" si="35"/>
        <v>30.925606264909895</v>
      </c>
      <c r="AF377" s="1">
        <v>42108</v>
      </c>
      <c r="AG377">
        <v>2.9279999999999999</v>
      </c>
      <c r="AH377">
        <f t="shared" si="36"/>
        <v>0.10525780040193954</v>
      </c>
      <c r="AJ377" s="1"/>
      <c r="AK377" s="1">
        <v>42108</v>
      </c>
      <c r="AL377">
        <v>362.75</v>
      </c>
      <c r="AM377">
        <f t="shared" si="37"/>
        <v>8.2464371244510648</v>
      </c>
      <c r="AP377" s="1"/>
    </row>
    <row r="378" spans="1:42" x14ac:dyDescent="0.2">
      <c r="A378" s="1">
        <v>42108</v>
      </c>
      <c r="B378">
        <v>0.749</v>
      </c>
      <c r="C378">
        <f t="shared" si="32"/>
        <v>6.3437081169665527E-3</v>
      </c>
      <c r="F378" s="1">
        <v>42108</v>
      </c>
      <c r="G378">
        <v>0.53100000000000003</v>
      </c>
      <c r="H378">
        <f t="shared" si="38"/>
        <v>1.3222103231384414E-2</v>
      </c>
      <c r="L378" s="1">
        <v>42108</v>
      </c>
      <c r="M378">
        <v>123.140625</v>
      </c>
      <c r="N378">
        <f t="shared" si="39"/>
        <v>1.2953927633806193</v>
      </c>
      <c r="Q378" s="1">
        <v>42108</v>
      </c>
      <c r="R378">
        <v>2910.5</v>
      </c>
      <c r="S378">
        <f t="shared" si="33"/>
        <v>124.17899150296344</v>
      </c>
      <c r="U378" s="1"/>
      <c r="V378" s="1">
        <v>41938</v>
      </c>
      <c r="W378">
        <v>6480.3798829999996</v>
      </c>
      <c r="X378">
        <f t="shared" si="34"/>
        <v>533.16588145389721</v>
      </c>
      <c r="AA378" s="1">
        <v>42109</v>
      </c>
      <c r="AB378">
        <v>1273</v>
      </c>
      <c r="AC378">
        <f t="shared" si="35"/>
        <v>30.352669694116493</v>
      </c>
      <c r="AF378" s="1">
        <v>42109</v>
      </c>
      <c r="AG378">
        <v>2.9369999999999998</v>
      </c>
      <c r="AH378">
        <f t="shared" si="36"/>
        <v>0.10612888331522845</v>
      </c>
      <c r="AJ378" s="1"/>
      <c r="AK378" s="1">
        <v>42109</v>
      </c>
      <c r="AL378">
        <v>359</v>
      </c>
      <c r="AM378">
        <f t="shared" si="37"/>
        <v>8.2933760697115044</v>
      </c>
      <c r="AP378" s="1"/>
    </row>
    <row r="379" spans="1:42" x14ac:dyDescent="0.2">
      <c r="A379" s="1">
        <v>42109</v>
      </c>
      <c r="B379">
        <v>0.75009999999999999</v>
      </c>
      <c r="C379">
        <f t="shared" si="32"/>
        <v>6.2911289893306122E-3</v>
      </c>
      <c r="F379" s="1">
        <v>42109</v>
      </c>
      <c r="G379">
        <v>0.52790000000000004</v>
      </c>
      <c r="H379">
        <f t="shared" si="38"/>
        <v>1.3114080936607084E-2</v>
      </c>
      <c r="L379" s="1">
        <v>42109</v>
      </c>
      <c r="M379">
        <v>122.84375</v>
      </c>
      <c r="N379">
        <f t="shared" si="39"/>
        <v>1.2716714647253251</v>
      </c>
      <c r="Q379" s="1">
        <v>42109</v>
      </c>
      <c r="R379">
        <v>2911</v>
      </c>
      <c r="S379">
        <f t="shared" si="33"/>
        <v>125.79923066395743</v>
      </c>
      <c r="U379" s="1"/>
      <c r="V379" s="1">
        <v>41939</v>
      </c>
      <c r="W379">
        <v>6486.3901370000003</v>
      </c>
      <c r="X379">
        <f t="shared" si="34"/>
        <v>529.31499033071827</v>
      </c>
      <c r="AA379" s="1">
        <v>42110</v>
      </c>
      <c r="AB379">
        <v>1272.0999999999999</v>
      </c>
      <c r="AC379">
        <f t="shared" si="35"/>
        <v>29.704077800404924</v>
      </c>
      <c r="AF379" s="1">
        <v>42110</v>
      </c>
      <c r="AG379">
        <v>2.97</v>
      </c>
      <c r="AH379">
        <f t="shared" si="36"/>
        <v>0.1074270834453573</v>
      </c>
      <c r="AJ379" s="1"/>
      <c r="AK379" s="1">
        <v>42110</v>
      </c>
      <c r="AL379">
        <v>358.5</v>
      </c>
      <c r="AM379">
        <f t="shared" si="37"/>
        <v>8.3337669029124655</v>
      </c>
      <c r="AP379" s="1"/>
    </row>
    <row r="380" spans="1:42" x14ac:dyDescent="0.2">
      <c r="A380" s="1">
        <v>42110</v>
      </c>
      <c r="B380">
        <v>0.75075000000000003</v>
      </c>
      <c r="C380">
        <f t="shared" si="32"/>
        <v>6.2910281865180299E-3</v>
      </c>
      <c r="F380" s="1">
        <v>42110</v>
      </c>
      <c r="G380">
        <v>0.52949999999999997</v>
      </c>
      <c r="H380">
        <f t="shared" si="38"/>
        <v>1.2950768928584289E-2</v>
      </c>
      <c r="L380" s="1">
        <v>42110</v>
      </c>
      <c r="M380">
        <v>122.828125</v>
      </c>
      <c r="N380">
        <f t="shared" si="39"/>
        <v>1.2449604852558511</v>
      </c>
      <c r="Q380" s="1">
        <v>42110</v>
      </c>
      <c r="R380">
        <v>2900.75</v>
      </c>
      <c r="S380">
        <f t="shared" si="33"/>
        <v>126.99133984661945</v>
      </c>
      <c r="U380" s="1"/>
      <c r="V380" s="1">
        <v>41940</v>
      </c>
      <c r="W380">
        <v>6332.6298829999996</v>
      </c>
      <c r="X380">
        <f t="shared" si="34"/>
        <v>527.66595766545413</v>
      </c>
      <c r="AA380" s="1">
        <v>42111</v>
      </c>
      <c r="AB380">
        <v>1273.0999999999999</v>
      </c>
      <c r="AC380">
        <f t="shared" si="35"/>
        <v>29.129551913366942</v>
      </c>
      <c r="AF380" s="1">
        <v>42111</v>
      </c>
      <c r="AG380">
        <v>2.9329999999999998</v>
      </c>
      <c r="AH380">
        <f t="shared" si="36"/>
        <v>0.10817802982289726</v>
      </c>
      <c r="AJ380" s="1"/>
      <c r="AK380" s="1">
        <v>42111</v>
      </c>
      <c r="AL380">
        <v>358</v>
      </c>
      <c r="AM380">
        <f t="shared" si="37"/>
        <v>8.3756476031574572</v>
      </c>
      <c r="AP380" s="1"/>
    </row>
    <row r="381" spans="1:42" x14ac:dyDescent="0.2">
      <c r="A381" s="1">
        <v>42111</v>
      </c>
      <c r="B381">
        <v>0.74839999999999995</v>
      </c>
      <c r="C381">
        <f t="shared" si="32"/>
        <v>6.2842769380146938E-3</v>
      </c>
      <c r="F381" s="1">
        <v>42111</v>
      </c>
      <c r="G381">
        <v>0.53059999999999996</v>
      </c>
      <c r="H381">
        <f t="shared" si="38"/>
        <v>1.286549918607633E-2</v>
      </c>
      <c r="L381" s="1">
        <v>42111</v>
      </c>
      <c r="M381">
        <v>123.109375</v>
      </c>
      <c r="N381">
        <f t="shared" si="39"/>
        <v>1.2192359737518643</v>
      </c>
      <c r="Q381" s="1">
        <v>42111</v>
      </c>
      <c r="R381">
        <v>2910.5</v>
      </c>
      <c r="S381">
        <f t="shared" si="33"/>
        <v>128.33105828209312</v>
      </c>
      <c r="U381" s="1"/>
      <c r="V381" s="1">
        <v>41941</v>
      </c>
      <c r="W381">
        <v>6334.2700199999999</v>
      </c>
      <c r="X381">
        <f t="shared" si="34"/>
        <v>525.00370159984107</v>
      </c>
      <c r="AA381" s="1">
        <v>42115</v>
      </c>
      <c r="AC381">
        <f t="shared" si="35"/>
        <v>28.582593137825267</v>
      </c>
      <c r="AF381" s="1">
        <v>42115</v>
      </c>
      <c r="AG381">
        <v>2.911</v>
      </c>
      <c r="AH381">
        <f t="shared" si="36"/>
        <v>0.10814440840518261</v>
      </c>
      <c r="AJ381" s="1"/>
      <c r="AK381" s="1">
        <v>42115</v>
      </c>
      <c r="AL381">
        <v>354.75</v>
      </c>
      <c r="AM381">
        <f t="shared" si="37"/>
        <v>8.4476584429246913</v>
      </c>
      <c r="AP381" s="1"/>
    </row>
    <row r="382" spans="1:42" x14ac:dyDescent="0.2">
      <c r="A382" s="1">
        <v>42115</v>
      </c>
      <c r="B382">
        <v>0.75044999999999995</v>
      </c>
      <c r="C382">
        <f t="shared" si="32"/>
        <v>6.2588188475411711E-3</v>
      </c>
      <c r="F382" s="1">
        <v>42115</v>
      </c>
      <c r="G382">
        <v>0.52869999999999995</v>
      </c>
      <c r="H382">
        <f t="shared" si="38"/>
        <v>1.2678487119667091E-2</v>
      </c>
      <c r="L382" s="1">
        <v>42115</v>
      </c>
      <c r="M382">
        <v>122.9375</v>
      </c>
      <c r="N382">
        <f t="shared" si="39"/>
        <v>1.1931113579860178</v>
      </c>
      <c r="Q382" s="1">
        <v>42115</v>
      </c>
      <c r="R382">
        <v>2913</v>
      </c>
      <c r="S382">
        <f t="shared" si="33"/>
        <v>129.51608524285183</v>
      </c>
      <c r="U382" s="1"/>
      <c r="V382" s="1">
        <v>41942</v>
      </c>
      <c r="W382">
        <v>6317.6098629999997</v>
      </c>
      <c r="X382">
        <f t="shared" si="34"/>
        <v>522.24457826476714</v>
      </c>
      <c r="AA382" s="1">
        <v>42116</v>
      </c>
      <c r="AB382">
        <v>1269.8</v>
      </c>
      <c r="AC382">
        <f t="shared" si="35"/>
        <v>27.875047557193323</v>
      </c>
      <c r="AF382" s="1">
        <v>42116</v>
      </c>
      <c r="AG382">
        <v>2.9045000000000001</v>
      </c>
      <c r="AH382">
        <f t="shared" si="36"/>
        <v>0.10843644600309518</v>
      </c>
      <c r="AJ382" s="1"/>
      <c r="AK382" s="1">
        <v>42116</v>
      </c>
      <c r="AL382">
        <v>351</v>
      </c>
      <c r="AM382">
        <f t="shared" si="37"/>
        <v>8.5510877369577081</v>
      </c>
      <c r="AP382" s="1"/>
    </row>
    <row r="383" spans="1:42" x14ac:dyDescent="0.2">
      <c r="A383" s="1">
        <v>42116</v>
      </c>
      <c r="B383">
        <v>0.746</v>
      </c>
      <c r="C383">
        <f t="shared" si="32"/>
        <v>6.2697771053279901E-3</v>
      </c>
      <c r="F383" s="1">
        <v>42116</v>
      </c>
      <c r="G383">
        <v>0.52610000000000001</v>
      </c>
      <c r="H383">
        <f t="shared" si="38"/>
        <v>1.2317117606754179E-2</v>
      </c>
      <c r="L383" s="1">
        <v>42116</v>
      </c>
      <c r="M383">
        <v>123.15625</v>
      </c>
      <c r="N383">
        <f t="shared" si="39"/>
        <v>1.1656651968588274</v>
      </c>
      <c r="Q383" s="1">
        <v>42116</v>
      </c>
      <c r="R383">
        <v>2937.75</v>
      </c>
      <c r="S383">
        <f t="shared" si="33"/>
        <v>131.20483659545326</v>
      </c>
      <c r="U383" s="1"/>
      <c r="V383" s="1">
        <v>41943</v>
      </c>
      <c r="W383">
        <v>6377.7797849999997</v>
      </c>
      <c r="X383">
        <f t="shared" si="34"/>
        <v>514.0180968857286</v>
      </c>
      <c r="AA383" s="1">
        <v>42117</v>
      </c>
      <c r="AB383">
        <v>1273.9000000000001</v>
      </c>
      <c r="AC383">
        <f t="shared" si="35"/>
        <v>26.908262280336295</v>
      </c>
      <c r="AF383" s="1">
        <v>42117</v>
      </c>
      <c r="AG383">
        <v>2.9220000000000002</v>
      </c>
      <c r="AH383">
        <f t="shared" si="36"/>
        <v>0.10875488767894254</v>
      </c>
      <c r="AJ383" s="1"/>
      <c r="AK383" s="1">
        <v>42117</v>
      </c>
      <c r="AL383">
        <v>346.25</v>
      </c>
      <c r="AM383">
        <f t="shared" si="37"/>
        <v>8.7790994204225381</v>
      </c>
      <c r="AP383" s="1"/>
    </row>
    <row r="384" spans="1:42" x14ac:dyDescent="0.2">
      <c r="A384" s="1">
        <v>42117</v>
      </c>
      <c r="B384">
        <v>0.74180000000000001</v>
      </c>
      <c r="C384">
        <f t="shared" si="32"/>
        <v>6.3345339056618977E-3</v>
      </c>
      <c r="F384" s="1">
        <v>42117</v>
      </c>
      <c r="G384">
        <v>0.52270000000000005</v>
      </c>
      <c r="H384">
        <f t="shared" si="38"/>
        <v>1.2004308797384809E-2</v>
      </c>
      <c r="L384" s="1">
        <v>42117</v>
      </c>
      <c r="M384">
        <v>123.515625</v>
      </c>
      <c r="N384">
        <f t="shared" si="39"/>
        <v>1.1385845524097502</v>
      </c>
      <c r="Q384" s="1">
        <v>42117</v>
      </c>
      <c r="R384">
        <v>2928.25</v>
      </c>
      <c r="S384">
        <f t="shared" si="33"/>
        <v>132.75999006805964</v>
      </c>
      <c r="U384" s="1"/>
      <c r="V384" s="1">
        <v>41944</v>
      </c>
      <c r="W384">
        <v>6388.4399409999996</v>
      </c>
      <c r="X384">
        <f t="shared" si="34"/>
        <v>485.57537856732893</v>
      </c>
      <c r="AA384" s="1">
        <v>42118</v>
      </c>
      <c r="AB384">
        <v>1279</v>
      </c>
      <c r="AC384">
        <f t="shared" si="35"/>
        <v>26.054068590751413</v>
      </c>
      <c r="AF384" s="1">
        <v>42118</v>
      </c>
      <c r="AG384">
        <v>2.8769999999999998</v>
      </c>
      <c r="AH384">
        <f t="shared" si="36"/>
        <v>0.10884324385405494</v>
      </c>
      <c r="AJ384" s="1"/>
      <c r="AK384" s="1">
        <v>42118</v>
      </c>
      <c r="AL384">
        <v>347</v>
      </c>
      <c r="AM384">
        <f t="shared" si="37"/>
        <v>9.0388428846323752</v>
      </c>
      <c r="AP384" s="1"/>
    </row>
    <row r="385" spans="1:42" x14ac:dyDescent="0.2">
      <c r="A385" s="1">
        <v>42118</v>
      </c>
      <c r="B385">
        <v>0.74245000000000005</v>
      </c>
      <c r="C385">
        <f t="shared" si="32"/>
        <v>6.3842529820342976E-3</v>
      </c>
      <c r="F385" s="1">
        <v>42118</v>
      </c>
      <c r="G385">
        <v>0.52390000000000003</v>
      </c>
      <c r="H385">
        <f t="shared" si="38"/>
        <v>1.1807052431860917E-2</v>
      </c>
      <c r="L385" s="1">
        <v>42118</v>
      </c>
      <c r="M385">
        <v>123.40625</v>
      </c>
      <c r="N385">
        <f t="shared" si="39"/>
        <v>1.1103012987107943</v>
      </c>
      <c r="Q385" s="1">
        <v>42118</v>
      </c>
      <c r="R385">
        <v>2924.5</v>
      </c>
      <c r="S385">
        <f t="shared" si="33"/>
        <v>134.2478092728312</v>
      </c>
      <c r="U385" s="1"/>
      <c r="V385" s="1">
        <v>41945</v>
      </c>
      <c r="W385">
        <v>6361.2597660000001</v>
      </c>
      <c r="X385">
        <f t="shared" si="34"/>
        <v>463.23338243153989</v>
      </c>
      <c r="AA385" s="1">
        <v>42119</v>
      </c>
      <c r="AB385">
        <v>1282.2</v>
      </c>
      <c r="AC385">
        <f t="shared" si="35"/>
        <v>25.228375489209796</v>
      </c>
      <c r="AF385" s="1">
        <v>42119</v>
      </c>
      <c r="AH385">
        <f t="shared" si="36"/>
        <v>0.1093398954054408</v>
      </c>
      <c r="AJ385" s="1"/>
      <c r="AK385" s="1">
        <v>42119</v>
      </c>
      <c r="AL385">
        <v>351</v>
      </c>
      <c r="AM385">
        <f t="shared" si="37"/>
        <v>9.192609628510187</v>
      </c>
      <c r="AP385" s="1"/>
    </row>
    <row r="386" spans="1:42" x14ac:dyDescent="0.2">
      <c r="A386" s="1">
        <v>42119</v>
      </c>
      <c r="B386">
        <v>0.74409999999999998</v>
      </c>
      <c r="C386">
        <f t="shared" si="32"/>
        <v>6.4143097295757904E-3</v>
      </c>
      <c r="F386" s="1">
        <v>42119</v>
      </c>
      <c r="G386">
        <v>0.52700000000000002</v>
      </c>
      <c r="H386">
        <f t="shared" si="38"/>
        <v>1.1622832258230794E-2</v>
      </c>
      <c r="L386" s="1">
        <v>42119</v>
      </c>
      <c r="M386">
        <v>123.703125</v>
      </c>
      <c r="N386">
        <f t="shared" si="39"/>
        <v>1.0875891942661682</v>
      </c>
      <c r="Q386" s="1">
        <v>42119</v>
      </c>
      <c r="R386">
        <v>2939</v>
      </c>
      <c r="S386">
        <f t="shared" si="33"/>
        <v>135.91200519431902</v>
      </c>
      <c r="U386" s="1"/>
      <c r="V386" s="1">
        <v>41946</v>
      </c>
      <c r="W386">
        <v>6376.1298829999996</v>
      </c>
      <c r="X386">
        <f t="shared" si="34"/>
        <v>446.19859036999367</v>
      </c>
      <c r="AA386" s="1">
        <v>42122</v>
      </c>
      <c r="AB386">
        <v>1278.0999999999999</v>
      </c>
      <c r="AC386">
        <f t="shared" si="35"/>
        <v>24.317924585382507</v>
      </c>
      <c r="AF386" s="1">
        <v>42122</v>
      </c>
      <c r="AG386">
        <v>2.8889999999999998</v>
      </c>
      <c r="AH386">
        <f t="shared" si="36"/>
        <v>0.10955344378637553</v>
      </c>
      <c r="AJ386" s="1"/>
      <c r="AK386" s="1">
        <v>42122</v>
      </c>
      <c r="AL386">
        <v>353</v>
      </c>
      <c r="AM386">
        <f t="shared" si="37"/>
        <v>9.3569010112672206</v>
      </c>
      <c r="AP386" s="1"/>
    </row>
    <row r="387" spans="1:42" x14ac:dyDescent="0.2">
      <c r="A387" s="1">
        <v>42122</v>
      </c>
      <c r="B387">
        <v>0.74404999999999999</v>
      </c>
      <c r="C387">
        <f t="shared" si="32"/>
        <v>6.4436800720773747E-3</v>
      </c>
      <c r="F387" s="1">
        <v>42122</v>
      </c>
      <c r="G387">
        <v>0.52510000000000001</v>
      </c>
      <c r="H387">
        <f t="shared" si="38"/>
        <v>1.1330139250933534E-2</v>
      </c>
      <c r="L387" s="1">
        <v>42122</v>
      </c>
      <c r="M387">
        <v>123.5</v>
      </c>
      <c r="N387">
        <f t="shared" si="39"/>
        <v>1.0673917560050588</v>
      </c>
      <c r="Q387" s="1">
        <v>42122</v>
      </c>
      <c r="R387">
        <v>2943.25</v>
      </c>
      <c r="S387">
        <f t="shared" si="33"/>
        <v>137.5555818353418</v>
      </c>
      <c r="U387" s="1"/>
      <c r="V387" s="1">
        <v>41947</v>
      </c>
      <c r="W387">
        <v>6419.6601559999999</v>
      </c>
      <c r="X387">
        <f t="shared" si="34"/>
        <v>420.56129984887082</v>
      </c>
      <c r="AA387" s="1">
        <v>42123</v>
      </c>
      <c r="AB387">
        <v>1283.0999999999999</v>
      </c>
      <c r="AC387">
        <f t="shared" si="35"/>
        <v>23.567182221277044</v>
      </c>
      <c r="AF387" s="1">
        <v>42123</v>
      </c>
      <c r="AG387">
        <v>2.9045000000000001</v>
      </c>
      <c r="AH387">
        <f t="shared" si="36"/>
        <v>0.10988131797718867</v>
      </c>
      <c r="AJ387" s="1"/>
      <c r="AK387" s="1">
        <v>42123</v>
      </c>
      <c r="AL387">
        <v>353.75</v>
      </c>
      <c r="AM387">
        <f t="shared" si="37"/>
        <v>9.5056086882773343</v>
      </c>
      <c r="AP387" s="1"/>
    </row>
    <row r="388" spans="1:42" x14ac:dyDescent="0.2">
      <c r="A388" s="1">
        <v>42123</v>
      </c>
      <c r="B388">
        <v>0.74775000000000003</v>
      </c>
      <c r="C388">
        <f t="shared" si="32"/>
        <v>6.4122851999227608E-3</v>
      </c>
      <c r="F388" s="1">
        <v>42123</v>
      </c>
      <c r="G388">
        <v>0.52700000000000002</v>
      </c>
      <c r="H388">
        <f t="shared" si="38"/>
        <v>1.1048745818345893E-2</v>
      </c>
      <c r="L388" s="1">
        <v>42123</v>
      </c>
      <c r="M388">
        <v>123.6875</v>
      </c>
      <c r="N388">
        <f t="shared" si="39"/>
        <v>1.049356969914321</v>
      </c>
      <c r="Q388" s="1">
        <v>42123</v>
      </c>
      <c r="R388">
        <v>2955</v>
      </c>
      <c r="S388">
        <f t="shared" si="33"/>
        <v>139.25598957024479</v>
      </c>
      <c r="U388" s="1"/>
      <c r="V388" s="1">
        <v>41948</v>
      </c>
      <c r="W388">
        <v>6461.0097660000001</v>
      </c>
      <c r="X388">
        <f t="shared" si="34"/>
        <v>391.21580272109765</v>
      </c>
      <c r="AA388" s="1">
        <v>42124</v>
      </c>
      <c r="AB388">
        <v>1283.0999999999999</v>
      </c>
      <c r="AC388">
        <f t="shared" si="35"/>
        <v>22.989627499977448</v>
      </c>
      <c r="AF388" s="1">
        <v>42124</v>
      </c>
      <c r="AG388">
        <v>2.7930000000000001</v>
      </c>
      <c r="AH388">
        <f t="shared" si="36"/>
        <v>0.1097033395208195</v>
      </c>
      <c r="AJ388" s="1"/>
      <c r="AK388" s="1">
        <v>42124</v>
      </c>
      <c r="AL388">
        <v>359.75</v>
      </c>
      <c r="AM388">
        <f t="shared" si="37"/>
        <v>9.5574908416445155</v>
      </c>
      <c r="AP388" s="1"/>
    </row>
    <row r="389" spans="1:42" x14ac:dyDescent="0.2">
      <c r="A389" s="1">
        <v>42124</v>
      </c>
      <c r="B389">
        <v>0.74444999999999995</v>
      </c>
      <c r="C389">
        <f t="shared" si="32"/>
        <v>6.4289023669335931E-3</v>
      </c>
      <c r="F389" s="1">
        <v>42124</v>
      </c>
      <c r="G389">
        <v>0.52639999999999998</v>
      </c>
      <c r="H389">
        <f t="shared" si="38"/>
        <v>1.0660037337627108E-2</v>
      </c>
      <c r="L389" s="1">
        <v>42124</v>
      </c>
      <c r="M389">
        <v>123.609375</v>
      </c>
      <c r="N389">
        <f t="shared" si="39"/>
        <v>1.0362625443216062</v>
      </c>
      <c r="Q389" s="1">
        <v>42124</v>
      </c>
      <c r="R389">
        <v>2917</v>
      </c>
      <c r="S389">
        <f t="shared" si="33"/>
        <v>140.44934074019866</v>
      </c>
      <c r="U389" s="1"/>
      <c r="V389" s="1">
        <v>41949</v>
      </c>
      <c r="W389">
        <v>6530.1401370000003</v>
      </c>
      <c r="X389">
        <f t="shared" si="34"/>
        <v>357.25918243421603</v>
      </c>
      <c r="AA389" s="1">
        <v>42125</v>
      </c>
      <c r="AB389">
        <v>1270.2</v>
      </c>
      <c r="AC389">
        <f t="shared" si="35"/>
        <v>22.439365081551614</v>
      </c>
      <c r="AF389" s="1">
        <v>42125</v>
      </c>
      <c r="AG389">
        <v>2.7905000000000002</v>
      </c>
      <c r="AH389">
        <f t="shared" si="36"/>
        <v>0.10962138191857176</v>
      </c>
      <c r="AJ389" s="1"/>
      <c r="AK389" s="1">
        <v>42125</v>
      </c>
      <c r="AL389">
        <v>362</v>
      </c>
      <c r="AM389">
        <f t="shared" si="37"/>
        <v>9.5842299049682218</v>
      </c>
      <c r="AP389" s="1"/>
    </row>
    <row r="390" spans="1:42" x14ac:dyDescent="0.2">
      <c r="A390" s="1">
        <v>42125</v>
      </c>
      <c r="B390">
        <v>0.74309999999999998</v>
      </c>
      <c r="C390">
        <f t="shared" si="32"/>
        <v>6.4678229844682524E-3</v>
      </c>
      <c r="F390" s="1">
        <v>42125</v>
      </c>
      <c r="G390">
        <v>0.5222</v>
      </c>
      <c r="H390">
        <f t="shared" si="38"/>
        <v>1.0207983092260739E-2</v>
      </c>
      <c r="L390" s="1">
        <v>42125</v>
      </c>
      <c r="M390">
        <v>123.25</v>
      </c>
      <c r="N390">
        <f t="shared" si="39"/>
        <v>1.0354693302235174</v>
      </c>
      <c r="Q390" s="1">
        <v>42125</v>
      </c>
      <c r="R390">
        <v>2919</v>
      </c>
      <c r="S390">
        <f t="shared" si="33"/>
        <v>141.65488108130418</v>
      </c>
      <c r="U390" s="1"/>
      <c r="V390" s="1">
        <v>41950</v>
      </c>
      <c r="W390">
        <v>6453.7202150000003</v>
      </c>
      <c r="X390">
        <f t="shared" si="34"/>
        <v>320.98492508523401</v>
      </c>
      <c r="AA390" s="1">
        <v>42126</v>
      </c>
      <c r="AB390">
        <v>1277.9000000000001</v>
      </c>
      <c r="AC390">
        <f t="shared" si="35"/>
        <v>21.806609909511696</v>
      </c>
      <c r="AF390" s="1">
        <v>42126</v>
      </c>
      <c r="AG390">
        <v>2.8239999999999998</v>
      </c>
      <c r="AH390">
        <f t="shared" si="36"/>
        <v>0.10939851438431394</v>
      </c>
      <c r="AJ390" s="1"/>
      <c r="AK390" s="1">
        <v>42126</v>
      </c>
      <c r="AL390">
        <v>358</v>
      </c>
      <c r="AM390">
        <f t="shared" si="37"/>
        <v>9.6582103532550345</v>
      </c>
      <c r="AP390" s="1"/>
    </row>
    <row r="391" spans="1:42" x14ac:dyDescent="0.2">
      <c r="A391" s="1">
        <v>42126</v>
      </c>
      <c r="B391">
        <v>0.74570000000000003</v>
      </c>
      <c r="C391">
        <f t="shared" si="32"/>
        <v>6.4792827878974776E-3</v>
      </c>
      <c r="F391" s="1">
        <v>42126</v>
      </c>
      <c r="G391">
        <v>0.52700000000000002</v>
      </c>
      <c r="H391">
        <f t="shared" si="38"/>
        <v>9.872271599518187E-3</v>
      </c>
      <c r="L391" s="1">
        <v>42126</v>
      </c>
      <c r="M391">
        <v>123.390625</v>
      </c>
      <c r="N391">
        <f t="shared" si="39"/>
        <v>1.0221736466358622</v>
      </c>
      <c r="Q391" s="1">
        <v>42126</v>
      </c>
      <c r="R391">
        <v>2949.25</v>
      </c>
      <c r="S391">
        <f t="shared" si="33"/>
        <v>143.18960959006228</v>
      </c>
      <c r="U391" s="1"/>
      <c r="V391" s="1">
        <v>41951</v>
      </c>
      <c r="W391">
        <v>6385.6201170000004</v>
      </c>
      <c r="X391">
        <f t="shared" si="34"/>
        <v>298.75844014705081</v>
      </c>
      <c r="AA391" s="1">
        <v>42129</v>
      </c>
      <c r="AB391">
        <v>1281.9000000000001</v>
      </c>
      <c r="AC391">
        <f t="shared" si="35"/>
        <v>21.411521738491512</v>
      </c>
      <c r="AF391" s="1">
        <v>42129</v>
      </c>
      <c r="AG391">
        <v>2.8410000000000002</v>
      </c>
      <c r="AH391">
        <f t="shared" si="36"/>
        <v>0.10922359827066641</v>
      </c>
      <c r="AJ391" s="1"/>
      <c r="AK391" s="1">
        <v>42129</v>
      </c>
      <c r="AL391">
        <v>356</v>
      </c>
      <c r="AM391">
        <f t="shared" si="37"/>
        <v>9.7506143497740592</v>
      </c>
      <c r="AP391" s="1"/>
    </row>
    <row r="392" spans="1:42" x14ac:dyDescent="0.2">
      <c r="A392" s="1">
        <v>42129</v>
      </c>
      <c r="B392">
        <v>0.74424999999999997</v>
      </c>
      <c r="C392">
        <f t="shared" si="32"/>
        <v>6.5074198701433597E-3</v>
      </c>
      <c r="F392" s="1">
        <v>42129</v>
      </c>
      <c r="G392">
        <v>0.5272</v>
      </c>
      <c r="H392">
        <f t="shared" si="38"/>
        <v>9.5801080007967918E-3</v>
      </c>
      <c r="L392" s="1">
        <v>42129</v>
      </c>
      <c r="M392">
        <v>123.84375</v>
      </c>
      <c r="N392">
        <f t="shared" si="39"/>
        <v>1.0213986451030961</v>
      </c>
      <c r="Q392" s="1">
        <v>42129</v>
      </c>
      <c r="R392">
        <v>2909.75</v>
      </c>
      <c r="S392">
        <f t="shared" si="33"/>
        <v>143.84558806388725</v>
      </c>
      <c r="U392" s="1"/>
      <c r="V392" s="1">
        <v>41952</v>
      </c>
      <c r="W392">
        <v>6409.2202150000003</v>
      </c>
      <c r="X392">
        <f t="shared" si="34"/>
        <v>280.25086877944381</v>
      </c>
      <c r="AA392" s="1">
        <v>42130</v>
      </c>
      <c r="AB392">
        <v>1283.5</v>
      </c>
      <c r="AC392">
        <f t="shared" si="35"/>
        <v>20.887862567327922</v>
      </c>
      <c r="AF392" s="1">
        <v>42130</v>
      </c>
      <c r="AG392">
        <v>2.7959999999999998</v>
      </c>
      <c r="AH392">
        <f t="shared" si="36"/>
        <v>0.10880971470944824</v>
      </c>
      <c r="AJ392" s="1"/>
      <c r="AK392" s="1">
        <v>42130</v>
      </c>
      <c r="AL392">
        <v>358.75</v>
      </c>
      <c r="AM392">
        <f t="shared" si="37"/>
        <v>9.8045364828514163</v>
      </c>
      <c r="AP392" s="1"/>
    </row>
    <row r="393" spans="1:42" x14ac:dyDescent="0.2">
      <c r="A393" s="1">
        <v>42130</v>
      </c>
      <c r="B393">
        <v>0.74299999999999999</v>
      </c>
      <c r="C393">
        <f t="shared" si="32"/>
        <v>6.5357790221015387E-3</v>
      </c>
      <c r="F393" s="1">
        <v>42130</v>
      </c>
      <c r="G393">
        <v>0.5242</v>
      </c>
      <c r="H393">
        <f t="shared" si="38"/>
        <v>9.2146114061492923E-3</v>
      </c>
      <c r="L393" s="1">
        <v>42130</v>
      </c>
      <c r="M393">
        <v>123.9375</v>
      </c>
      <c r="N393">
        <f t="shared" si="39"/>
        <v>1.0188010839178583</v>
      </c>
      <c r="Q393" s="1">
        <v>42130</v>
      </c>
      <c r="R393">
        <v>2890.75</v>
      </c>
      <c r="S393">
        <f t="shared" si="33"/>
        <v>144.2742366000758</v>
      </c>
      <c r="U393" s="1"/>
      <c r="V393" s="1">
        <v>41953</v>
      </c>
      <c r="W393">
        <v>6411.2700199999999</v>
      </c>
      <c r="X393">
        <f t="shared" si="34"/>
        <v>262.15308824292447</v>
      </c>
      <c r="AA393" s="1">
        <v>42131</v>
      </c>
      <c r="AC393">
        <f t="shared" si="35"/>
        <v>20.395790466588906</v>
      </c>
      <c r="AF393" s="1">
        <v>42131</v>
      </c>
      <c r="AG393">
        <v>2.7814999999999999</v>
      </c>
      <c r="AH393">
        <f t="shared" si="36"/>
        <v>0.10873987529787765</v>
      </c>
      <c r="AJ393" s="1"/>
      <c r="AK393" s="1">
        <v>42131</v>
      </c>
      <c r="AL393">
        <v>355.5</v>
      </c>
      <c r="AM393">
        <f t="shared" si="37"/>
        <v>9.889134201108039</v>
      </c>
      <c r="AP393" s="1"/>
    </row>
    <row r="394" spans="1:42" x14ac:dyDescent="0.2">
      <c r="A394" s="1">
        <v>42131</v>
      </c>
      <c r="B394">
        <v>0.74275000000000002</v>
      </c>
      <c r="C394">
        <f t="shared" si="32"/>
        <v>6.5704249602606237E-3</v>
      </c>
      <c r="F394" s="1">
        <v>42131</v>
      </c>
      <c r="G394">
        <v>0.52280000000000004</v>
      </c>
      <c r="H394">
        <f t="shared" si="38"/>
        <v>8.9022844993254784E-3</v>
      </c>
      <c r="L394" s="1">
        <v>42131</v>
      </c>
      <c r="M394">
        <v>123.75</v>
      </c>
      <c r="N394">
        <f t="shared" si="39"/>
        <v>1.0087641934663436</v>
      </c>
      <c r="Q394" s="1">
        <v>42131</v>
      </c>
      <c r="R394">
        <v>2884.5</v>
      </c>
      <c r="S394">
        <f t="shared" si="33"/>
        <v>144.52435536806402</v>
      </c>
      <c r="U394" s="1"/>
      <c r="V394" s="1">
        <v>41954</v>
      </c>
      <c r="W394">
        <v>6371.2700199999999</v>
      </c>
      <c r="X394">
        <f t="shared" si="34"/>
        <v>247.58588247594801</v>
      </c>
      <c r="AA394" s="1">
        <v>42132</v>
      </c>
      <c r="AB394">
        <v>1283.5999999999999</v>
      </c>
      <c r="AC394">
        <f t="shared" si="35"/>
        <v>19.832497339666624</v>
      </c>
      <c r="AF394" s="1">
        <v>42132</v>
      </c>
      <c r="AG394">
        <v>2.7774999999999999</v>
      </c>
      <c r="AH394">
        <f t="shared" si="36"/>
        <v>0.10866074068244043</v>
      </c>
      <c r="AJ394" s="1"/>
      <c r="AK394" s="1">
        <v>42132</v>
      </c>
      <c r="AL394">
        <v>344</v>
      </c>
      <c r="AM394">
        <f t="shared" si="37"/>
        <v>10.185071462344746</v>
      </c>
      <c r="AP394" s="1"/>
    </row>
    <row r="395" spans="1:42" x14ac:dyDescent="0.2">
      <c r="A395" s="1">
        <v>42132</v>
      </c>
      <c r="B395">
        <v>0.74275000000000002</v>
      </c>
      <c r="C395">
        <f t="shared" si="32"/>
        <v>6.6111916811982183E-3</v>
      </c>
      <c r="F395" s="1">
        <v>42132</v>
      </c>
      <c r="G395">
        <v>0.52049999999999996</v>
      </c>
      <c r="H395">
        <f t="shared" si="38"/>
        <v>8.6381639963433645E-3</v>
      </c>
      <c r="L395" s="1">
        <v>42132</v>
      </c>
      <c r="M395">
        <v>124.0625</v>
      </c>
      <c r="N395">
        <f t="shared" si="39"/>
        <v>0.99707798454836993</v>
      </c>
      <c r="Q395" s="1">
        <v>42132</v>
      </c>
      <c r="R395">
        <v>2872.25</v>
      </c>
      <c r="S395">
        <f t="shared" si="33"/>
        <v>144.76223827776397</v>
      </c>
      <c r="U395" s="1"/>
      <c r="V395" s="1">
        <v>41955</v>
      </c>
      <c r="W395">
        <v>6359.4902339999999</v>
      </c>
      <c r="X395">
        <f t="shared" si="34"/>
        <v>243.43988470844738</v>
      </c>
      <c r="AA395" s="1">
        <v>42133</v>
      </c>
      <c r="AB395">
        <v>1286.5</v>
      </c>
      <c r="AC395">
        <f t="shared" si="35"/>
        <v>19.170038212314299</v>
      </c>
      <c r="AF395" s="1">
        <v>42133</v>
      </c>
      <c r="AG395">
        <v>2.786</v>
      </c>
      <c r="AH395">
        <f t="shared" si="36"/>
        <v>0.10856596130714938</v>
      </c>
      <c r="AJ395" s="1"/>
      <c r="AK395" s="1">
        <v>42133</v>
      </c>
      <c r="AL395">
        <v>342.75</v>
      </c>
      <c r="AM395">
        <f t="shared" si="37"/>
        <v>10.501270550191384</v>
      </c>
      <c r="AP395" s="1"/>
    </row>
    <row r="396" spans="1:42" x14ac:dyDescent="0.2">
      <c r="A396" s="1">
        <v>42133</v>
      </c>
      <c r="B396">
        <v>0.74595</v>
      </c>
      <c r="C396">
        <f t="shared" si="32"/>
        <v>6.6231091828177447E-3</v>
      </c>
      <c r="F396" s="1">
        <v>42133</v>
      </c>
      <c r="G396">
        <v>0.52429999999999999</v>
      </c>
      <c r="H396">
        <f t="shared" si="38"/>
        <v>8.2188804614499664E-3</v>
      </c>
      <c r="L396" s="1">
        <v>42133</v>
      </c>
      <c r="M396">
        <v>123.875</v>
      </c>
      <c r="N396">
        <f t="shared" si="39"/>
        <v>0.98204580637088601</v>
      </c>
      <c r="Q396" s="1">
        <v>42133</v>
      </c>
      <c r="R396">
        <v>2887.25</v>
      </c>
      <c r="S396">
        <f t="shared" si="33"/>
        <v>145.0555089636139</v>
      </c>
      <c r="U396" s="1"/>
      <c r="V396" s="1">
        <v>41956</v>
      </c>
      <c r="W396">
        <v>5738.3500979999999</v>
      </c>
      <c r="X396">
        <f t="shared" si="34"/>
        <v>250.53092793398747</v>
      </c>
      <c r="AA396" s="1">
        <v>42136</v>
      </c>
      <c r="AB396">
        <v>1297.4000000000001</v>
      </c>
      <c r="AC396">
        <f t="shared" si="35"/>
        <v>18.321620147727817</v>
      </c>
      <c r="AF396" s="1">
        <v>42136</v>
      </c>
      <c r="AG396">
        <v>2.7275</v>
      </c>
      <c r="AH396">
        <f t="shared" si="36"/>
        <v>0.1087493392526078</v>
      </c>
      <c r="AJ396" s="1"/>
      <c r="AK396" s="1">
        <v>42136</v>
      </c>
      <c r="AL396">
        <v>348</v>
      </c>
      <c r="AM396">
        <f t="shared" si="37"/>
        <v>10.660844313896932</v>
      </c>
      <c r="AP396" s="1"/>
    </row>
    <row r="397" spans="1:42" x14ac:dyDescent="0.2">
      <c r="A397" s="1">
        <v>42136</v>
      </c>
      <c r="B397">
        <v>0.74229999999999996</v>
      </c>
      <c r="C397">
        <f t="shared" si="32"/>
        <v>6.6630567495350613E-3</v>
      </c>
      <c r="F397" s="1">
        <v>42136</v>
      </c>
      <c r="G397">
        <v>0.5212</v>
      </c>
      <c r="H397">
        <f t="shared" si="38"/>
        <v>7.8037541105433214E-3</v>
      </c>
      <c r="L397" s="1">
        <v>42136</v>
      </c>
      <c r="M397">
        <v>124.4375</v>
      </c>
      <c r="N397">
        <f t="shared" si="39"/>
        <v>0.97900949613267041</v>
      </c>
      <c r="Q397" s="1">
        <v>42136</v>
      </c>
      <c r="R397">
        <v>2808.25</v>
      </c>
      <c r="S397">
        <f t="shared" si="33"/>
        <v>144.35336096462103</v>
      </c>
      <c r="U397" s="1"/>
      <c r="V397" s="1">
        <v>41957</v>
      </c>
      <c r="W397">
        <v>5648.0297849999997</v>
      </c>
      <c r="X397">
        <f t="shared" si="34"/>
        <v>261.83565154489895</v>
      </c>
      <c r="AA397" s="1">
        <v>42137</v>
      </c>
      <c r="AB397">
        <v>1296.8</v>
      </c>
      <c r="AC397">
        <f t="shared" si="35"/>
        <v>17.656417389379865</v>
      </c>
      <c r="AF397" s="1">
        <v>42137</v>
      </c>
      <c r="AG397">
        <v>2.734</v>
      </c>
      <c r="AH397">
        <f t="shared" si="36"/>
        <v>0.10882892747126316</v>
      </c>
      <c r="AJ397" s="1"/>
      <c r="AK397" s="1">
        <v>42137</v>
      </c>
      <c r="AL397">
        <v>359.5</v>
      </c>
      <c r="AM397">
        <f t="shared" si="37"/>
        <v>10.588076494877912</v>
      </c>
      <c r="AP397" s="1"/>
    </row>
    <row r="398" spans="1:42" x14ac:dyDescent="0.2">
      <c r="A398" s="1">
        <v>42137</v>
      </c>
      <c r="B398">
        <v>0.74324999999999997</v>
      </c>
      <c r="C398">
        <f t="shared" si="32"/>
        <v>6.6838203117974369E-3</v>
      </c>
      <c r="F398" s="1">
        <v>42137</v>
      </c>
      <c r="G398">
        <v>0.51839999999999997</v>
      </c>
      <c r="H398">
        <f t="shared" si="38"/>
        <v>7.4864662049343245E-3</v>
      </c>
      <c r="L398" s="1">
        <v>42137</v>
      </c>
      <c r="M398">
        <v>124.390625</v>
      </c>
      <c r="N398">
        <f t="shared" si="39"/>
        <v>0.97858986339817955</v>
      </c>
      <c r="Q398" s="1">
        <v>42137</v>
      </c>
      <c r="R398">
        <v>2840.25</v>
      </c>
      <c r="S398">
        <f t="shared" si="33"/>
        <v>143.2338964217563</v>
      </c>
      <c r="U398" s="1"/>
      <c r="V398" s="1">
        <v>41958</v>
      </c>
      <c r="W398">
        <v>5575.5498049999997</v>
      </c>
      <c r="X398">
        <f t="shared" si="34"/>
        <v>276.93538305264707</v>
      </c>
      <c r="AA398" s="1">
        <v>42138</v>
      </c>
      <c r="AB398">
        <v>1296.2</v>
      </c>
      <c r="AC398">
        <f t="shared" si="35"/>
        <v>17.037983914086286</v>
      </c>
      <c r="AF398" s="1">
        <v>42138</v>
      </c>
      <c r="AG398">
        <v>2.7574999999999998</v>
      </c>
      <c r="AH398">
        <f t="shared" si="36"/>
        <v>0.10785182163177832</v>
      </c>
      <c r="AJ398" s="1"/>
      <c r="AK398" s="1">
        <v>42138</v>
      </c>
      <c r="AL398">
        <v>368.75</v>
      </c>
      <c r="AM398">
        <f t="shared" si="37"/>
        <v>10.454655152439779</v>
      </c>
      <c r="AP398" s="1"/>
    </row>
    <row r="399" spans="1:42" x14ac:dyDescent="0.2">
      <c r="A399" s="1">
        <v>42138</v>
      </c>
      <c r="B399">
        <v>0.74450000000000005</v>
      </c>
      <c r="C399">
        <f t="shared" si="32"/>
        <v>6.6906514874661219E-3</v>
      </c>
      <c r="F399" s="1">
        <v>42138</v>
      </c>
      <c r="G399">
        <v>0.52229999999999999</v>
      </c>
      <c r="H399">
        <f t="shared" si="38"/>
        <v>7.0632361528194052E-3</v>
      </c>
      <c r="L399" s="1">
        <v>42138</v>
      </c>
      <c r="M399">
        <v>124.703125</v>
      </c>
      <c r="N399">
        <f t="shared" si="39"/>
        <v>0.98826582544316577</v>
      </c>
      <c r="Q399" s="1">
        <v>42138</v>
      </c>
      <c r="R399">
        <v>2854.5</v>
      </c>
      <c r="S399">
        <f t="shared" si="33"/>
        <v>141.76940932652604</v>
      </c>
      <c r="U399" s="1"/>
      <c r="V399" s="1">
        <v>41959</v>
      </c>
      <c r="W399">
        <v>5554.330078</v>
      </c>
      <c r="X399">
        <f t="shared" si="34"/>
        <v>291.99688253545736</v>
      </c>
      <c r="AA399" s="1">
        <v>42139</v>
      </c>
      <c r="AB399">
        <v>1285.4000000000001</v>
      </c>
      <c r="AC399">
        <f t="shared" si="35"/>
        <v>16.592865477982905</v>
      </c>
      <c r="AF399" s="1">
        <v>42139</v>
      </c>
      <c r="AG399">
        <v>2.7555000000000001</v>
      </c>
      <c r="AH399">
        <f t="shared" si="36"/>
        <v>0.10726789495407646</v>
      </c>
      <c r="AJ399" s="1"/>
      <c r="AK399" s="1">
        <v>42139</v>
      </c>
      <c r="AL399">
        <v>380</v>
      </c>
      <c r="AM399">
        <f t="shared" si="37"/>
        <v>10.430036238699941</v>
      </c>
      <c r="AP399" s="1"/>
    </row>
    <row r="400" spans="1:42" x14ac:dyDescent="0.2">
      <c r="A400" s="1">
        <v>42139</v>
      </c>
      <c r="B400">
        <v>0.74334999999999996</v>
      </c>
      <c r="C400">
        <f t="shared" si="32"/>
        <v>6.6896467591627141E-3</v>
      </c>
      <c r="F400" s="1">
        <v>42139</v>
      </c>
      <c r="G400">
        <v>0.52100000000000002</v>
      </c>
      <c r="H400">
        <f t="shared" si="38"/>
        <v>6.6298304265756686E-3</v>
      </c>
      <c r="L400" s="1">
        <v>42139</v>
      </c>
      <c r="M400">
        <v>124.515625</v>
      </c>
      <c r="N400">
        <f t="shared" si="39"/>
        <v>0.9909123056838548</v>
      </c>
      <c r="Q400" s="1">
        <v>42139</v>
      </c>
      <c r="R400">
        <v>2879.75</v>
      </c>
      <c r="S400">
        <f t="shared" si="33"/>
        <v>139.91910454556123</v>
      </c>
      <c r="U400" s="1"/>
      <c r="V400" s="1">
        <v>41960</v>
      </c>
      <c r="W400">
        <v>5623.5400390000004</v>
      </c>
      <c r="X400">
        <f t="shared" si="34"/>
        <v>304.53704895353553</v>
      </c>
      <c r="AA400" s="1">
        <v>42140</v>
      </c>
      <c r="AB400">
        <v>1280</v>
      </c>
      <c r="AC400">
        <f t="shared" si="35"/>
        <v>16.285237236457572</v>
      </c>
      <c r="AF400" s="1">
        <v>42140</v>
      </c>
      <c r="AG400">
        <v>2.7429999999999999</v>
      </c>
      <c r="AH400">
        <f t="shared" si="36"/>
        <v>0.10678419141124558</v>
      </c>
      <c r="AJ400" s="1"/>
      <c r="AK400" s="1">
        <v>42140</v>
      </c>
      <c r="AL400">
        <v>382.5</v>
      </c>
      <c r="AM400">
        <f t="shared" si="37"/>
        <v>10.500697171574318</v>
      </c>
      <c r="AP400" s="1"/>
    </row>
    <row r="401" spans="1:42" x14ac:dyDescent="0.2">
      <c r="A401" s="1">
        <v>42140</v>
      </c>
      <c r="B401">
        <v>0.74314999999999998</v>
      </c>
      <c r="C401">
        <f t="shared" si="32"/>
        <v>6.6791980161254256E-3</v>
      </c>
      <c r="F401" s="1">
        <v>42140</v>
      </c>
      <c r="G401">
        <v>0.51980000000000004</v>
      </c>
      <c r="H401">
        <f t="shared" si="38"/>
        <v>6.3312877015972088E-3</v>
      </c>
      <c r="L401" s="1">
        <v>42140</v>
      </c>
      <c r="M401">
        <v>124.515625</v>
      </c>
      <c r="N401">
        <f t="shared" si="39"/>
        <v>0.99335095162176779</v>
      </c>
      <c r="Q401" s="1">
        <v>42140</v>
      </c>
      <c r="R401">
        <v>2861.25</v>
      </c>
      <c r="S401">
        <f t="shared" si="33"/>
        <v>137.51507307121713</v>
      </c>
      <c r="U401" s="1"/>
      <c r="V401" s="1">
        <v>41961</v>
      </c>
      <c r="W401">
        <v>4871.4902339999999</v>
      </c>
      <c r="X401">
        <f t="shared" si="34"/>
        <v>343.16270712713367</v>
      </c>
      <c r="AA401" s="1">
        <v>42143</v>
      </c>
      <c r="AC401">
        <f t="shared" si="35"/>
        <v>15.840038436249527</v>
      </c>
      <c r="AF401" s="1">
        <v>42143</v>
      </c>
      <c r="AG401">
        <v>2.7370000000000001</v>
      </c>
      <c r="AH401">
        <f t="shared" si="36"/>
        <v>0.10603723033525404</v>
      </c>
      <c r="AJ401" s="1"/>
      <c r="AK401" s="1">
        <v>42143</v>
      </c>
      <c r="AL401">
        <v>390.5</v>
      </c>
      <c r="AM401">
        <f t="shared" si="37"/>
        <v>10.686998207778895</v>
      </c>
      <c r="AP401" s="1"/>
    </row>
    <row r="402" spans="1:42" x14ac:dyDescent="0.2">
      <c r="A402" s="1">
        <v>42143</v>
      </c>
      <c r="B402">
        <v>0.74514999999999998</v>
      </c>
      <c r="C402">
        <f t="shared" si="32"/>
        <v>6.5583169931147907E-3</v>
      </c>
      <c r="F402" s="1">
        <v>42143</v>
      </c>
      <c r="G402">
        <v>0.52200000000000002</v>
      </c>
      <c r="H402">
        <f t="shared" si="38"/>
        <v>5.9884208401226983E-3</v>
      </c>
      <c r="L402" s="1">
        <v>42143</v>
      </c>
      <c r="M402">
        <v>124.28125</v>
      </c>
      <c r="N402">
        <f t="shared" si="39"/>
        <v>0.99191244384582056</v>
      </c>
      <c r="Q402" s="1">
        <v>42143</v>
      </c>
      <c r="R402">
        <v>2847.75</v>
      </c>
      <c r="S402">
        <f t="shared" si="33"/>
        <v>134.47483081886503</v>
      </c>
      <c r="U402" s="1"/>
      <c r="V402" s="1">
        <v>41962</v>
      </c>
      <c r="W402">
        <v>4451.8701170000004</v>
      </c>
      <c r="X402">
        <f t="shared" si="34"/>
        <v>397.49385491931054</v>
      </c>
      <c r="AA402" s="1">
        <v>42144</v>
      </c>
      <c r="AC402">
        <f t="shared" si="35"/>
        <v>15.678946974019613</v>
      </c>
      <c r="AF402" s="1">
        <v>42144</v>
      </c>
      <c r="AG402">
        <v>2.7214999999999998</v>
      </c>
      <c r="AH402">
        <f t="shared" si="36"/>
        <v>0.10549478468606681</v>
      </c>
      <c r="AJ402" s="1"/>
      <c r="AK402" s="1">
        <v>42144</v>
      </c>
      <c r="AL402">
        <v>394</v>
      </c>
      <c r="AM402">
        <f t="shared" si="37"/>
        <v>10.949419036082361</v>
      </c>
      <c r="AP402" s="1"/>
    </row>
    <row r="403" spans="1:42" x14ac:dyDescent="0.2">
      <c r="A403" s="1">
        <v>42144</v>
      </c>
      <c r="B403">
        <v>0.74650000000000005</v>
      </c>
      <c r="C403">
        <f t="shared" si="32"/>
        <v>6.4172349154753569E-3</v>
      </c>
      <c r="F403" s="1">
        <v>42144</v>
      </c>
      <c r="G403">
        <v>0.52339999999999998</v>
      </c>
      <c r="H403">
        <f t="shared" si="38"/>
        <v>5.6704018751533476E-3</v>
      </c>
      <c r="L403" s="1">
        <v>42144</v>
      </c>
      <c r="M403">
        <v>124.140625</v>
      </c>
      <c r="N403">
        <f t="shared" si="39"/>
        <v>0.99471656944439568</v>
      </c>
      <c r="Q403" s="1">
        <v>42144</v>
      </c>
      <c r="R403">
        <v>2864.5</v>
      </c>
      <c r="S403">
        <f t="shared" si="33"/>
        <v>127.77437087102075</v>
      </c>
      <c r="U403" s="1"/>
      <c r="V403" s="1">
        <v>41963</v>
      </c>
      <c r="W403">
        <v>4602.169922</v>
      </c>
      <c r="X403">
        <f t="shared" si="34"/>
        <v>438.05629644447174</v>
      </c>
      <c r="AA403" s="1">
        <v>42145</v>
      </c>
      <c r="AC403">
        <f t="shared" si="35"/>
        <v>15.64978377494654</v>
      </c>
      <c r="AF403" s="1">
        <v>42145</v>
      </c>
      <c r="AG403">
        <v>2.6795</v>
      </c>
      <c r="AH403">
        <f t="shared" si="36"/>
        <v>0.10575117008689539</v>
      </c>
      <c r="AJ403" s="1"/>
      <c r="AK403" s="1">
        <v>42145</v>
      </c>
      <c r="AL403">
        <v>394</v>
      </c>
      <c r="AM403">
        <f t="shared" si="37"/>
        <v>11.229726507165813</v>
      </c>
      <c r="AP403" s="1"/>
    </row>
    <row r="404" spans="1:42" x14ac:dyDescent="0.2">
      <c r="A404" s="1">
        <v>42145</v>
      </c>
      <c r="B404">
        <v>0.74455000000000005</v>
      </c>
      <c r="C404">
        <f t="shared" si="32"/>
        <v>6.329745587930112E-3</v>
      </c>
      <c r="F404" s="1">
        <v>42145</v>
      </c>
      <c r="G404">
        <v>0.52470000000000006</v>
      </c>
      <c r="H404">
        <f t="shared" si="38"/>
        <v>5.3124669364142951E-3</v>
      </c>
      <c r="L404" s="1">
        <v>42145</v>
      </c>
      <c r="M404">
        <v>124.484375</v>
      </c>
      <c r="N404">
        <f t="shared" si="39"/>
        <v>0.99297742537847389</v>
      </c>
      <c r="Q404" s="1">
        <v>42145</v>
      </c>
      <c r="R404">
        <v>2856.75</v>
      </c>
      <c r="S404">
        <f t="shared" si="33"/>
        <v>124.26560802021476</v>
      </c>
      <c r="U404" s="1"/>
      <c r="V404" s="1">
        <v>41964</v>
      </c>
      <c r="W404">
        <v>4365.9399409999996</v>
      </c>
      <c r="X404">
        <f t="shared" si="34"/>
        <v>484.03894210769033</v>
      </c>
      <c r="AA404" s="1">
        <v>42146</v>
      </c>
      <c r="AC404">
        <f t="shared" si="35"/>
        <v>15.607983774631414</v>
      </c>
      <c r="AF404" s="1">
        <v>42146</v>
      </c>
      <c r="AG404">
        <v>2.6905000000000001</v>
      </c>
      <c r="AH404">
        <f t="shared" si="36"/>
        <v>0.10562216764476953</v>
      </c>
      <c r="AJ404" s="1"/>
      <c r="AK404" s="1">
        <v>42146</v>
      </c>
      <c r="AL404">
        <v>390</v>
      </c>
      <c r="AM404">
        <f t="shared" si="37"/>
        <v>11.415551425859183</v>
      </c>
      <c r="AP404" s="1"/>
    </row>
    <row r="405" spans="1:42" x14ac:dyDescent="0.2">
      <c r="A405" s="1">
        <v>42146</v>
      </c>
      <c r="B405">
        <v>0.74265000000000003</v>
      </c>
      <c r="C405">
        <f t="shared" si="32"/>
        <v>6.2038372028611379E-3</v>
      </c>
      <c r="F405" s="1">
        <v>42146</v>
      </c>
      <c r="G405">
        <v>0.52180000000000004</v>
      </c>
      <c r="H405">
        <f t="shared" si="38"/>
        <v>5.1507980733163294E-3</v>
      </c>
      <c r="L405" s="1">
        <v>42146</v>
      </c>
      <c r="M405">
        <v>124.953125</v>
      </c>
      <c r="N405">
        <f t="shared" si="39"/>
        <v>1.0059660415481944</v>
      </c>
      <c r="Q405" s="1">
        <v>42146</v>
      </c>
      <c r="R405">
        <v>2821</v>
      </c>
      <c r="S405">
        <f t="shared" si="33"/>
        <v>120.89453948883636</v>
      </c>
      <c r="U405" s="1"/>
      <c r="V405" s="1">
        <v>41965</v>
      </c>
      <c r="W405">
        <v>4347.1098629999997</v>
      </c>
      <c r="X405">
        <f t="shared" si="34"/>
        <v>525.76325464356205</v>
      </c>
      <c r="AA405" s="1">
        <v>42147</v>
      </c>
      <c r="AC405">
        <f t="shared" si="35"/>
        <v>15.639280550263106</v>
      </c>
      <c r="AF405" s="1">
        <v>42147</v>
      </c>
      <c r="AG405">
        <v>2.7075</v>
      </c>
      <c r="AH405">
        <f t="shared" si="36"/>
        <v>0.10523304777223906</v>
      </c>
      <c r="AJ405" s="1"/>
      <c r="AK405" s="1">
        <v>42147</v>
      </c>
      <c r="AL405">
        <v>403.5</v>
      </c>
      <c r="AM405">
        <f t="shared" si="37"/>
        <v>11.911948510916789</v>
      </c>
      <c r="AP405" s="1"/>
    </row>
    <row r="406" spans="1:42" x14ac:dyDescent="0.2">
      <c r="A406" s="1">
        <v>42147</v>
      </c>
      <c r="B406">
        <v>0.74429999999999996</v>
      </c>
      <c r="C406">
        <f t="shared" si="32"/>
        <v>6.0301986733111816E-3</v>
      </c>
      <c r="F406" s="1">
        <v>42147</v>
      </c>
      <c r="G406">
        <v>0.52290000000000003</v>
      </c>
      <c r="H406">
        <f t="shared" si="38"/>
        <v>4.9514262371743176E-3</v>
      </c>
      <c r="L406" s="1">
        <v>42147</v>
      </c>
      <c r="M406">
        <v>125.015625</v>
      </c>
      <c r="N406">
        <f t="shared" si="39"/>
        <v>1.0236187934619942</v>
      </c>
      <c r="Q406" s="1">
        <v>42147</v>
      </c>
      <c r="R406">
        <v>2831</v>
      </c>
      <c r="S406">
        <f t="shared" si="33"/>
        <v>117.33758935753549</v>
      </c>
      <c r="U406" s="1"/>
      <c r="V406" s="1">
        <v>41966</v>
      </c>
      <c r="W406">
        <v>3880.76001</v>
      </c>
      <c r="X406">
        <f t="shared" si="34"/>
        <v>582.48808917714666</v>
      </c>
      <c r="AA406" s="1">
        <v>42151</v>
      </c>
      <c r="AC406">
        <f t="shared" si="35"/>
        <v>15.681319521020127</v>
      </c>
      <c r="AF406" s="1">
        <v>42151</v>
      </c>
      <c r="AG406">
        <v>2.7010000000000001</v>
      </c>
      <c r="AH406">
        <f t="shared" si="36"/>
        <v>0.10427619647606616</v>
      </c>
      <c r="AJ406" s="1"/>
      <c r="AK406" s="1">
        <v>42151</v>
      </c>
      <c r="AL406">
        <v>425</v>
      </c>
      <c r="AM406">
        <f t="shared" si="37"/>
        <v>13.134621414527725</v>
      </c>
      <c r="AP406" s="1"/>
    </row>
    <row r="407" spans="1:42" x14ac:dyDescent="0.2">
      <c r="A407" s="1">
        <v>42151</v>
      </c>
      <c r="B407">
        <v>0.74139999999999995</v>
      </c>
      <c r="C407">
        <f t="shared" si="32"/>
        <v>5.8754152159992933E-3</v>
      </c>
      <c r="F407" s="1">
        <v>42151</v>
      </c>
      <c r="G407">
        <v>0.51900000000000002</v>
      </c>
      <c r="H407">
        <f t="shared" si="38"/>
        <v>4.7573201541944755E-3</v>
      </c>
      <c r="L407" s="1">
        <v>42151</v>
      </c>
      <c r="M407">
        <v>125.40625</v>
      </c>
      <c r="N407">
        <f t="shared" si="39"/>
        <v>1.0502583129777938</v>
      </c>
      <c r="Q407" s="1">
        <v>42151</v>
      </c>
      <c r="R407">
        <v>2805</v>
      </c>
      <c r="S407">
        <f t="shared" si="33"/>
        <v>114.02597210441326</v>
      </c>
      <c r="U407" s="1"/>
      <c r="V407" s="1">
        <v>41967</v>
      </c>
      <c r="W407">
        <v>4009.969971</v>
      </c>
      <c r="X407">
        <f t="shared" si="34"/>
        <v>628.31805448439695</v>
      </c>
      <c r="AA407" s="1">
        <v>42152</v>
      </c>
      <c r="AC407">
        <f t="shared" si="35"/>
        <v>15.737118764279728</v>
      </c>
      <c r="AF407" s="1">
        <v>42152</v>
      </c>
      <c r="AG407">
        <v>2.67</v>
      </c>
      <c r="AH407">
        <f t="shared" si="36"/>
        <v>0.10319340476929129</v>
      </c>
      <c r="AJ407" s="1"/>
      <c r="AK407" s="1">
        <v>42152</v>
      </c>
      <c r="AL407">
        <v>416.5</v>
      </c>
      <c r="AM407">
        <f t="shared" si="37"/>
        <v>13.926678578814974</v>
      </c>
      <c r="AP407" s="1"/>
    </row>
    <row r="408" spans="1:42" x14ac:dyDescent="0.2">
      <c r="A408" s="1">
        <v>42152</v>
      </c>
      <c r="B408">
        <v>0.74009999999999998</v>
      </c>
      <c r="C408">
        <f t="shared" si="32"/>
        <v>5.8254952621648358E-3</v>
      </c>
      <c r="F408" s="1">
        <v>42152</v>
      </c>
      <c r="G408">
        <v>0.5202</v>
      </c>
      <c r="H408">
        <f t="shared" si="38"/>
        <v>4.6360669572044783E-3</v>
      </c>
      <c r="L408" s="1">
        <v>42152</v>
      </c>
      <c r="M408">
        <v>125.375</v>
      </c>
      <c r="N408">
        <f t="shared" si="39"/>
        <v>1.0784360650404596</v>
      </c>
      <c r="Q408" s="1">
        <v>42152</v>
      </c>
      <c r="R408">
        <v>2780.75</v>
      </c>
      <c r="S408">
        <f t="shared" si="33"/>
        <v>110.03653387456691</v>
      </c>
      <c r="U408" s="1"/>
      <c r="V408" s="1">
        <v>41968</v>
      </c>
      <c r="W408">
        <v>3779.1298830000001</v>
      </c>
      <c r="X408">
        <f t="shared" si="34"/>
        <v>678.09335167362474</v>
      </c>
      <c r="AA408" s="1">
        <v>42153</v>
      </c>
      <c r="AB408">
        <v>1288</v>
      </c>
      <c r="AC408">
        <f t="shared" si="35"/>
        <v>15.761485503827245</v>
      </c>
      <c r="AF408" s="1">
        <v>42153</v>
      </c>
      <c r="AG408">
        <v>2.657</v>
      </c>
      <c r="AH408">
        <f t="shared" si="36"/>
        <v>0.10164432491722687</v>
      </c>
      <c r="AJ408" s="1"/>
      <c r="AK408" s="1">
        <v>42153</v>
      </c>
      <c r="AL408">
        <v>436</v>
      </c>
      <c r="AM408">
        <f t="shared" si="37"/>
        <v>15.367868627061267</v>
      </c>
      <c r="AP408" s="1"/>
    </row>
    <row r="409" spans="1:42" x14ac:dyDescent="0.2">
      <c r="A409" s="1">
        <v>42153</v>
      </c>
      <c r="B409">
        <v>0.7409</v>
      </c>
      <c r="C409">
        <f t="shared" si="32"/>
        <v>5.8557135084521773E-3</v>
      </c>
      <c r="F409" s="1">
        <v>42153</v>
      </c>
      <c r="G409">
        <v>0.5222</v>
      </c>
      <c r="H409">
        <f t="shared" si="38"/>
        <v>4.4836029094362231E-3</v>
      </c>
      <c r="L409" s="1">
        <v>42153</v>
      </c>
      <c r="M409">
        <v>125.78125</v>
      </c>
      <c r="N409">
        <f t="shared" si="39"/>
        <v>1.1154602313358519</v>
      </c>
      <c r="Q409" s="1">
        <v>42153</v>
      </c>
      <c r="R409">
        <v>2790.75</v>
      </c>
      <c r="S409">
        <f t="shared" si="33"/>
        <v>104.63704181503789</v>
      </c>
      <c r="U409" s="1"/>
      <c r="V409" s="1">
        <v>41969</v>
      </c>
      <c r="W409">
        <v>3820.719971</v>
      </c>
      <c r="X409">
        <f t="shared" si="34"/>
        <v>722.38420620531213</v>
      </c>
      <c r="AA409" s="1">
        <v>42154</v>
      </c>
      <c r="AB409">
        <v>1305.5</v>
      </c>
      <c r="AC409">
        <f t="shared" si="35"/>
        <v>15.756070590388989</v>
      </c>
      <c r="AF409" s="1">
        <v>42154</v>
      </c>
      <c r="AG409">
        <v>2.6389999999999998</v>
      </c>
      <c r="AH409">
        <f t="shared" si="36"/>
        <v>0.10180458404872217</v>
      </c>
      <c r="AJ409" s="1"/>
      <c r="AK409" s="1">
        <v>42154</v>
      </c>
      <c r="AL409">
        <v>427</v>
      </c>
      <c r="AM409">
        <f t="shared" si="37"/>
        <v>16.321308886311055</v>
      </c>
      <c r="AP409" s="1"/>
    </row>
    <row r="410" spans="1:42" x14ac:dyDescent="0.2">
      <c r="A410" s="1">
        <v>42154</v>
      </c>
      <c r="B410">
        <v>0.74019999999999997</v>
      </c>
      <c r="C410">
        <f t="shared" si="32"/>
        <v>5.9433088677124718E-3</v>
      </c>
      <c r="F410" s="1">
        <v>42154</v>
      </c>
      <c r="G410">
        <v>0.50739999999999996</v>
      </c>
      <c r="H410">
        <f t="shared" si="38"/>
        <v>4.6587422345436575E-3</v>
      </c>
      <c r="L410" s="1">
        <v>42154</v>
      </c>
      <c r="M410">
        <v>126.453125</v>
      </c>
      <c r="N410">
        <f t="shared" si="39"/>
        <v>1.1664784364413041</v>
      </c>
      <c r="Q410" s="1">
        <v>42154</v>
      </c>
      <c r="R410">
        <v>2752.5</v>
      </c>
      <c r="S410">
        <f t="shared" si="33"/>
        <v>101.30198714245394</v>
      </c>
      <c r="U410" s="1"/>
      <c r="V410" s="1">
        <v>41970</v>
      </c>
      <c r="W410">
        <v>4257.419922</v>
      </c>
      <c r="X410">
        <f t="shared" si="34"/>
        <v>750.11437204502386</v>
      </c>
      <c r="AA410" s="1">
        <v>42157</v>
      </c>
      <c r="AB410">
        <v>1324.2</v>
      </c>
      <c r="AC410">
        <f t="shared" si="35"/>
        <v>16.018819098430914</v>
      </c>
      <c r="AF410" s="1">
        <v>42157</v>
      </c>
      <c r="AG410">
        <v>2.6604999999999999</v>
      </c>
      <c r="AH410">
        <f t="shared" si="36"/>
        <v>0.1014710083240678</v>
      </c>
      <c r="AJ410" s="1"/>
      <c r="AK410" s="1">
        <v>42157</v>
      </c>
      <c r="AL410">
        <v>428</v>
      </c>
      <c r="AM410">
        <f t="shared" si="37"/>
        <v>17.241566312574129</v>
      </c>
      <c r="AP410" s="1"/>
    </row>
    <row r="411" spans="1:42" x14ac:dyDescent="0.2">
      <c r="A411" s="1">
        <v>42157</v>
      </c>
      <c r="B411">
        <v>0.74439999999999995</v>
      </c>
      <c r="C411">
        <f t="shared" si="32"/>
        <v>5.9666238359729019E-3</v>
      </c>
      <c r="F411" s="1">
        <v>42157</v>
      </c>
      <c r="G411">
        <v>0.50180000000000002</v>
      </c>
      <c r="H411">
        <f t="shared" si="38"/>
        <v>5.0402771808111856E-3</v>
      </c>
      <c r="L411" s="1">
        <v>42157</v>
      </c>
      <c r="M411">
        <v>126.9375</v>
      </c>
      <c r="N411">
        <f t="shared" si="39"/>
        <v>1.226623423866902</v>
      </c>
      <c r="Q411" s="1">
        <v>42157</v>
      </c>
      <c r="R411">
        <v>2753.75</v>
      </c>
      <c r="S411">
        <f t="shared" si="33"/>
        <v>98.431377941011959</v>
      </c>
      <c r="U411" s="1"/>
      <c r="V411" s="1">
        <v>41971</v>
      </c>
      <c r="W411">
        <v>4278.8466799999997</v>
      </c>
      <c r="X411">
        <f t="shared" si="34"/>
        <v>776.04304959367118</v>
      </c>
      <c r="AA411" s="1">
        <v>42158</v>
      </c>
      <c r="AB411">
        <v>1326</v>
      </c>
      <c r="AC411">
        <f t="shared" si="35"/>
        <v>16.277871203234497</v>
      </c>
      <c r="AF411" s="1">
        <v>42158</v>
      </c>
      <c r="AG411">
        <v>2.6745000000000001</v>
      </c>
      <c r="AH411">
        <f t="shared" si="36"/>
        <v>0.1011038094127901</v>
      </c>
      <c r="AJ411" s="1"/>
      <c r="AK411" s="1">
        <v>42158</v>
      </c>
      <c r="AL411">
        <v>424.5</v>
      </c>
      <c r="AM411">
        <f t="shared" si="37"/>
        <v>18.013036395844534</v>
      </c>
      <c r="AP411" s="1"/>
    </row>
    <row r="412" spans="1:42" x14ac:dyDescent="0.2">
      <c r="A412" s="1">
        <v>42158</v>
      </c>
      <c r="B412">
        <v>0.74685000000000001</v>
      </c>
      <c r="C412">
        <f t="shared" si="32"/>
        <v>5.961613011842541E-3</v>
      </c>
      <c r="F412" s="1">
        <v>42158</v>
      </c>
      <c r="G412">
        <v>0.5101</v>
      </c>
      <c r="H412">
        <f t="shared" si="38"/>
        <v>5.1438678285531184E-3</v>
      </c>
      <c r="L412" s="1">
        <v>42158</v>
      </c>
      <c r="M412">
        <v>126.484375</v>
      </c>
      <c r="N412">
        <f t="shared" si="39"/>
        <v>1.2659695778330387</v>
      </c>
      <c r="Q412" s="1">
        <v>42158</v>
      </c>
      <c r="R412">
        <v>2805.5</v>
      </c>
      <c r="S412">
        <f t="shared" si="33"/>
        <v>95.720644557767429</v>
      </c>
      <c r="U412" s="1"/>
      <c r="V412" s="1">
        <v>41972</v>
      </c>
      <c r="W412">
        <v>4017.2685550000001</v>
      </c>
      <c r="X412">
        <f t="shared" si="34"/>
        <v>807.05435548107152</v>
      </c>
      <c r="AA412" s="1">
        <v>42159</v>
      </c>
      <c r="AB412">
        <v>1329.2</v>
      </c>
      <c r="AC412">
        <f t="shared" si="35"/>
        <v>16.62908056787613</v>
      </c>
      <c r="AF412" s="1">
        <v>42159</v>
      </c>
      <c r="AG412">
        <v>2.6315</v>
      </c>
      <c r="AH412">
        <f t="shared" si="36"/>
        <v>0.10178688607462004</v>
      </c>
      <c r="AJ412" s="1"/>
      <c r="AK412" s="1">
        <v>42159</v>
      </c>
      <c r="AL412">
        <v>413.5</v>
      </c>
      <c r="AM412">
        <f t="shared" si="37"/>
        <v>18.456702745550835</v>
      </c>
      <c r="AP412" s="1"/>
    </row>
    <row r="413" spans="1:42" x14ac:dyDescent="0.2">
      <c r="A413" s="1">
        <v>42159</v>
      </c>
      <c r="B413">
        <v>0.74560000000000004</v>
      </c>
      <c r="C413">
        <f t="shared" si="32"/>
        <v>5.9251348315694239E-3</v>
      </c>
      <c r="F413" s="1">
        <v>42159</v>
      </c>
      <c r="G413">
        <v>0.5111</v>
      </c>
      <c r="H413">
        <f t="shared" si="38"/>
        <v>5.2483575931659412E-3</v>
      </c>
      <c r="L413" s="1">
        <v>42159</v>
      </c>
      <c r="M413">
        <v>126.546875</v>
      </c>
      <c r="N413">
        <f t="shared" si="39"/>
        <v>1.30565440582273</v>
      </c>
      <c r="Q413" s="1">
        <v>42159</v>
      </c>
      <c r="R413">
        <v>2828.25</v>
      </c>
      <c r="S413">
        <f t="shared" si="33"/>
        <v>93.198915412993998</v>
      </c>
      <c r="U413" s="1"/>
      <c r="V413" s="1">
        <v>41973</v>
      </c>
      <c r="W413">
        <v>4214.671875</v>
      </c>
      <c r="X413">
        <f t="shared" si="34"/>
        <v>831.53256286077908</v>
      </c>
      <c r="AA413" s="1">
        <v>42160</v>
      </c>
      <c r="AB413">
        <v>1334.1</v>
      </c>
      <c r="AC413">
        <f t="shared" si="35"/>
        <v>17.038544684433219</v>
      </c>
      <c r="AF413" s="1">
        <v>42160</v>
      </c>
      <c r="AG413">
        <v>2.6505000000000001</v>
      </c>
      <c r="AH413">
        <f t="shared" si="36"/>
        <v>0.10163781458460899</v>
      </c>
      <c r="AJ413" s="1"/>
      <c r="AK413" s="1">
        <v>42160</v>
      </c>
      <c r="AL413">
        <v>419</v>
      </c>
      <c r="AM413">
        <f t="shared" si="37"/>
        <v>19.030743106045986</v>
      </c>
      <c r="AP413" s="1"/>
    </row>
    <row r="414" spans="1:42" x14ac:dyDescent="0.2">
      <c r="A414" s="1">
        <v>42160</v>
      </c>
      <c r="B414">
        <v>0.74865000000000004</v>
      </c>
      <c r="C414">
        <f t="shared" si="32"/>
        <v>5.8901649021277334E-3</v>
      </c>
      <c r="F414" s="1">
        <v>42160</v>
      </c>
      <c r="G414">
        <v>0.50819999999999999</v>
      </c>
      <c r="H414">
        <f t="shared" si="38"/>
        <v>5.4145288596771975E-3</v>
      </c>
      <c r="L414" s="1">
        <v>42160</v>
      </c>
      <c r="M414">
        <v>126.640625</v>
      </c>
      <c r="N414">
        <f t="shared" si="39"/>
        <v>1.3428482108175117</v>
      </c>
      <c r="Q414" s="1">
        <v>42160</v>
      </c>
      <c r="R414">
        <v>2840.5</v>
      </c>
      <c r="S414">
        <f t="shared" si="33"/>
        <v>90.885117955810486</v>
      </c>
      <c r="U414" s="1"/>
      <c r="V414" s="1">
        <v>41974</v>
      </c>
      <c r="W414">
        <v>4139.8779299999997</v>
      </c>
      <c r="X414">
        <f t="shared" si="34"/>
        <v>856.03767871101161</v>
      </c>
      <c r="AA414" s="1">
        <v>42161</v>
      </c>
      <c r="AB414">
        <v>1340</v>
      </c>
      <c r="AC414">
        <f t="shared" si="35"/>
        <v>17.576447145338374</v>
      </c>
      <c r="AF414" s="1">
        <v>42161</v>
      </c>
      <c r="AG414">
        <v>2.6244999999999998</v>
      </c>
      <c r="AH414">
        <f t="shared" si="36"/>
        <v>0.1020025473785688</v>
      </c>
      <c r="AJ414" s="1"/>
      <c r="AK414" s="1">
        <v>42161</v>
      </c>
      <c r="AL414">
        <v>417.5</v>
      </c>
      <c r="AM414">
        <f t="shared" si="37"/>
        <v>19.539616396206224</v>
      </c>
      <c r="AP414" s="1"/>
    </row>
    <row r="415" spans="1:42" x14ac:dyDescent="0.2">
      <c r="A415" s="1">
        <v>42161</v>
      </c>
      <c r="B415">
        <v>0.754</v>
      </c>
      <c r="C415">
        <f t="shared" si="32"/>
        <v>5.8858502081914474E-3</v>
      </c>
      <c r="F415" s="1">
        <v>42161</v>
      </c>
      <c r="G415">
        <v>0.51</v>
      </c>
      <c r="H415">
        <f t="shared" si="38"/>
        <v>5.5324631507902072E-3</v>
      </c>
      <c r="L415" s="1">
        <v>42161</v>
      </c>
      <c r="M415">
        <v>126.890625</v>
      </c>
      <c r="N415">
        <f t="shared" si="39"/>
        <v>1.3872118532191229</v>
      </c>
      <c r="Q415" s="1">
        <v>42161</v>
      </c>
      <c r="R415">
        <v>2877.5</v>
      </c>
      <c r="S415">
        <f t="shared" si="33"/>
        <v>88.68064972776537</v>
      </c>
      <c r="U415" s="1"/>
      <c r="V415" s="1">
        <v>41975</v>
      </c>
      <c r="W415">
        <v>3894.1308589999999</v>
      </c>
      <c r="X415">
        <f t="shared" si="34"/>
        <v>884.22127778623326</v>
      </c>
      <c r="AA415" s="1">
        <v>42164</v>
      </c>
      <c r="AB415">
        <v>1327.5</v>
      </c>
      <c r="AC415">
        <f t="shared" si="35"/>
        <v>17.825587691329414</v>
      </c>
      <c r="AF415" s="1">
        <v>42164</v>
      </c>
      <c r="AG415">
        <v>2.6625000000000001</v>
      </c>
      <c r="AH415">
        <f t="shared" si="36"/>
        <v>0.10153670916511336</v>
      </c>
      <c r="AJ415" s="1"/>
      <c r="AK415" s="1">
        <v>42164</v>
      </c>
      <c r="AL415">
        <v>415</v>
      </c>
      <c r="AM415">
        <f t="shared" si="37"/>
        <v>19.973154631669832</v>
      </c>
      <c r="AP415" s="1"/>
    </row>
    <row r="416" spans="1:42" x14ac:dyDescent="0.2">
      <c r="A416" s="1">
        <v>42164</v>
      </c>
      <c r="B416">
        <v>0.75385000000000002</v>
      </c>
      <c r="C416">
        <f t="shared" si="32"/>
        <v>5.8845288849677501E-3</v>
      </c>
      <c r="F416" s="1">
        <v>42164</v>
      </c>
      <c r="G416">
        <v>0.52090000000000003</v>
      </c>
      <c r="H416">
        <f t="shared" si="38"/>
        <v>5.5159356898583844E-3</v>
      </c>
      <c r="L416" s="1">
        <v>42164</v>
      </c>
      <c r="M416">
        <v>126.390625</v>
      </c>
      <c r="N416">
        <f t="shared" si="39"/>
        <v>1.4165058328032809</v>
      </c>
      <c r="Q416" s="1">
        <v>42164</v>
      </c>
      <c r="R416">
        <v>2890</v>
      </c>
      <c r="S416">
        <f t="shared" si="33"/>
        <v>86.072923477366515</v>
      </c>
      <c r="U416" s="1"/>
      <c r="V416" s="1">
        <v>41976</v>
      </c>
      <c r="W416">
        <v>3956.8937989999999</v>
      </c>
      <c r="X416">
        <f t="shared" si="34"/>
        <v>908.85402335410811</v>
      </c>
      <c r="AA416" s="1">
        <v>42165</v>
      </c>
      <c r="AB416">
        <v>1325.9</v>
      </c>
      <c r="AC416">
        <f t="shared" si="35"/>
        <v>18.020736198178664</v>
      </c>
      <c r="AF416" s="1">
        <v>42165</v>
      </c>
      <c r="AG416">
        <v>2.6720000000000002</v>
      </c>
      <c r="AH416">
        <f t="shared" si="36"/>
        <v>0.10120718872938353</v>
      </c>
      <c r="AJ416" s="1"/>
      <c r="AK416" s="1">
        <v>42165</v>
      </c>
      <c r="AL416">
        <v>427</v>
      </c>
      <c r="AM416">
        <f t="shared" si="37"/>
        <v>20.672509487598536</v>
      </c>
      <c r="AP416" s="1"/>
    </row>
    <row r="417" spans="1:42" x14ac:dyDescent="0.2">
      <c r="A417" s="1">
        <v>42165</v>
      </c>
      <c r="B417">
        <v>0.75290000000000001</v>
      </c>
      <c r="C417">
        <f t="shared" si="32"/>
        <v>5.8718441281548446E-3</v>
      </c>
      <c r="F417" s="1">
        <v>42165</v>
      </c>
      <c r="G417">
        <v>0.52190000000000003</v>
      </c>
      <c r="H417">
        <f t="shared" si="38"/>
        <v>5.5056228683335049E-3</v>
      </c>
      <c r="L417" s="1">
        <v>42165</v>
      </c>
      <c r="M417">
        <v>126.390625</v>
      </c>
      <c r="N417">
        <f t="shared" si="39"/>
        <v>1.4429260385329392</v>
      </c>
      <c r="Q417" s="1">
        <v>42165</v>
      </c>
      <c r="R417">
        <v>2887.5</v>
      </c>
      <c r="S417">
        <f t="shared" si="33"/>
        <v>83.887830945215555</v>
      </c>
      <c r="U417" s="1"/>
      <c r="V417" s="1">
        <v>41977</v>
      </c>
      <c r="W417">
        <v>3753.9948730000001</v>
      </c>
      <c r="X417">
        <f t="shared" si="34"/>
        <v>937.26034139612352</v>
      </c>
      <c r="AA417" s="1">
        <v>42166</v>
      </c>
      <c r="AB417">
        <v>1331.7</v>
      </c>
      <c r="AC417">
        <f t="shared" si="35"/>
        <v>18.33145596923314</v>
      </c>
      <c r="AF417" s="1">
        <v>42166</v>
      </c>
      <c r="AG417">
        <v>2.6619999999999999</v>
      </c>
      <c r="AH417">
        <f t="shared" si="36"/>
        <v>0.1015012657282876</v>
      </c>
      <c r="AJ417" s="1"/>
      <c r="AK417" s="1">
        <v>42166</v>
      </c>
      <c r="AL417">
        <v>429</v>
      </c>
      <c r="AM417">
        <f t="shared" si="37"/>
        <v>21.386429837355248</v>
      </c>
      <c r="AP417" s="1"/>
    </row>
    <row r="418" spans="1:42" x14ac:dyDescent="0.2">
      <c r="A418" s="1">
        <v>42166</v>
      </c>
      <c r="B418">
        <v>0.74960000000000004</v>
      </c>
      <c r="C418">
        <f t="shared" si="32"/>
        <v>5.847225541626852E-3</v>
      </c>
      <c r="F418" s="1">
        <v>42166</v>
      </c>
      <c r="G418">
        <v>0.52059999999999995</v>
      </c>
      <c r="H418">
        <f t="shared" si="38"/>
        <v>5.4796980837550652E-3</v>
      </c>
      <c r="L418" s="1">
        <v>42166</v>
      </c>
      <c r="M418">
        <v>126.703125</v>
      </c>
      <c r="N418">
        <f t="shared" si="39"/>
        <v>1.4732645030498706</v>
      </c>
      <c r="Q418" s="1">
        <v>42166</v>
      </c>
      <c r="R418">
        <v>2881.5</v>
      </c>
      <c r="S418">
        <f t="shared" si="33"/>
        <v>81.731784312051346</v>
      </c>
      <c r="U418" s="1"/>
      <c r="V418" s="1">
        <v>41978</v>
      </c>
      <c r="W418">
        <v>3521.101807</v>
      </c>
      <c r="X418">
        <f t="shared" si="34"/>
        <v>968.47666827595344</v>
      </c>
      <c r="AA418" s="1">
        <v>42167</v>
      </c>
      <c r="AB418">
        <v>1340.9</v>
      </c>
      <c r="AC418">
        <f t="shared" si="35"/>
        <v>18.820015878019422</v>
      </c>
      <c r="AF418" s="1">
        <v>42167</v>
      </c>
      <c r="AG418">
        <v>2.6520000000000001</v>
      </c>
      <c r="AH418">
        <f t="shared" si="36"/>
        <v>0.10234321884934265</v>
      </c>
      <c r="AJ418" s="1"/>
      <c r="AK418" s="1">
        <v>42167</v>
      </c>
      <c r="AL418">
        <v>441</v>
      </c>
      <c r="AM418">
        <f t="shared" si="37"/>
        <v>22.382161722370263</v>
      </c>
      <c r="AP418" s="1"/>
    </row>
    <row r="419" spans="1:42" x14ac:dyDescent="0.2">
      <c r="A419" s="1">
        <v>42167</v>
      </c>
      <c r="B419">
        <v>0.75049999999999994</v>
      </c>
      <c r="C419">
        <f t="shared" si="32"/>
        <v>5.8310062732272747E-3</v>
      </c>
      <c r="F419" s="1">
        <v>42167</v>
      </c>
      <c r="G419">
        <v>0.52210000000000001</v>
      </c>
      <c r="H419">
        <f t="shared" si="38"/>
        <v>5.4642032202035819E-3</v>
      </c>
      <c r="L419" s="1">
        <v>42167</v>
      </c>
      <c r="M419">
        <v>126.96875</v>
      </c>
      <c r="N419">
        <f t="shared" si="39"/>
        <v>1.5044608985089398</v>
      </c>
      <c r="Q419" s="1">
        <v>42167</v>
      </c>
      <c r="R419">
        <v>2894.5</v>
      </c>
      <c r="S419">
        <f t="shared" si="33"/>
        <v>80.102201734860401</v>
      </c>
      <c r="U419" s="1"/>
      <c r="V419" s="1">
        <v>41979</v>
      </c>
      <c r="W419">
        <v>3419.9372560000002</v>
      </c>
      <c r="X419">
        <f t="shared" si="34"/>
        <v>998.17119824515783</v>
      </c>
      <c r="AA419" s="1">
        <v>42168</v>
      </c>
      <c r="AB419">
        <v>1340.7</v>
      </c>
      <c r="AC419">
        <f t="shared" si="35"/>
        <v>19.184626506675261</v>
      </c>
      <c r="AF419" s="1">
        <v>42168</v>
      </c>
      <c r="AG419">
        <v>2.6389999999999998</v>
      </c>
      <c r="AH419">
        <f t="shared" si="36"/>
        <v>0.10354284674042487</v>
      </c>
      <c r="AJ419" s="1"/>
      <c r="AK419" s="1">
        <v>42168</v>
      </c>
      <c r="AL419">
        <v>453</v>
      </c>
      <c r="AM419">
        <f t="shared" si="37"/>
        <v>23.682554572704124</v>
      </c>
      <c r="AP419" s="1"/>
    </row>
    <row r="420" spans="1:42" x14ac:dyDescent="0.2">
      <c r="A420" s="1">
        <v>42168</v>
      </c>
      <c r="B420">
        <v>0.74555000000000005</v>
      </c>
      <c r="C420">
        <f t="shared" si="32"/>
        <v>5.8257886050977767E-3</v>
      </c>
      <c r="F420" s="1">
        <v>42168</v>
      </c>
      <c r="G420">
        <v>0.52239999999999998</v>
      </c>
      <c r="H420">
        <f t="shared" si="38"/>
        <v>5.4655859432425295E-3</v>
      </c>
      <c r="L420" s="1">
        <v>42168</v>
      </c>
      <c r="M420">
        <v>127</v>
      </c>
      <c r="N420">
        <f t="shared" si="39"/>
        <v>1.5287688747843089</v>
      </c>
      <c r="Q420" s="1">
        <v>42168</v>
      </c>
      <c r="R420">
        <v>2891.75</v>
      </c>
      <c r="S420">
        <f t="shared" si="33"/>
        <v>79.136883775913077</v>
      </c>
      <c r="U420" s="1"/>
      <c r="V420" s="1">
        <v>41980</v>
      </c>
      <c r="W420">
        <v>3476.1147460000002</v>
      </c>
      <c r="X420">
        <f t="shared" si="34"/>
        <v>1024.8206139186134</v>
      </c>
      <c r="AA420" s="1">
        <v>42171</v>
      </c>
      <c r="AB420">
        <v>1339.8</v>
      </c>
      <c r="AC420">
        <f t="shared" si="35"/>
        <v>19.536196210686597</v>
      </c>
      <c r="AF420" s="1">
        <v>42171</v>
      </c>
      <c r="AG420">
        <v>2.6524999999999999</v>
      </c>
      <c r="AH420">
        <f t="shared" si="36"/>
        <v>0.10409033215181299</v>
      </c>
      <c r="AJ420" s="1"/>
      <c r="AK420" s="1">
        <v>42171</v>
      </c>
      <c r="AL420">
        <v>454.5</v>
      </c>
      <c r="AM420">
        <f t="shared" si="37"/>
        <v>24.942694221946134</v>
      </c>
      <c r="AP420" s="1"/>
    </row>
    <row r="421" spans="1:42" x14ac:dyDescent="0.2">
      <c r="A421" s="1">
        <v>42171</v>
      </c>
      <c r="B421">
        <v>0.74550000000000005</v>
      </c>
      <c r="C421">
        <f t="shared" si="32"/>
        <v>5.8418699112018852E-3</v>
      </c>
      <c r="F421" s="1">
        <v>42171</v>
      </c>
      <c r="G421">
        <v>0.52100000000000002</v>
      </c>
      <c r="H421">
        <f t="shared" si="38"/>
        <v>5.4641131643906639E-3</v>
      </c>
      <c r="L421" s="1">
        <v>42171</v>
      </c>
      <c r="M421">
        <v>126.90625</v>
      </c>
      <c r="N421">
        <f t="shared" si="39"/>
        <v>1.5533381299617908</v>
      </c>
      <c r="Q421" s="1">
        <v>42171</v>
      </c>
      <c r="R421">
        <v>2893.5</v>
      </c>
      <c r="S421">
        <f t="shared" si="33"/>
        <v>77.14890153090802</v>
      </c>
      <c r="U421" s="1"/>
      <c r="V421" s="1">
        <v>41981</v>
      </c>
      <c r="W421">
        <v>3614.234375</v>
      </c>
      <c r="X421">
        <f t="shared" si="34"/>
        <v>1047.0939133539789</v>
      </c>
      <c r="AA421" s="1">
        <v>42172</v>
      </c>
      <c r="AB421">
        <v>1347.5</v>
      </c>
      <c r="AC421">
        <f t="shared" si="35"/>
        <v>20.013262452213819</v>
      </c>
      <c r="AF421" s="1">
        <v>42172</v>
      </c>
      <c r="AG421">
        <v>2.706</v>
      </c>
      <c r="AH421">
        <f t="shared" si="36"/>
        <v>0.10393047161103876</v>
      </c>
      <c r="AJ421" s="1"/>
      <c r="AK421" s="1">
        <v>42172</v>
      </c>
      <c r="AL421">
        <v>449.75</v>
      </c>
      <c r="AM421">
        <f t="shared" si="37"/>
        <v>25.984081189211306</v>
      </c>
      <c r="AP421" s="1"/>
    </row>
    <row r="422" spans="1:42" x14ac:dyDescent="0.2">
      <c r="A422" s="1">
        <v>42172</v>
      </c>
      <c r="B422">
        <v>0.74629999999999996</v>
      </c>
      <c r="C422">
        <f t="shared" si="32"/>
        <v>5.8519751679528354E-3</v>
      </c>
      <c r="F422" s="1">
        <v>42172</v>
      </c>
      <c r="G422">
        <v>0.51959999999999995</v>
      </c>
      <c r="H422">
        <f t="shared" si="38"/>
        <v>5.4609448643875924E-3</v>
      </c>
      <c r="L422" s="1">
        <v>42172</v>
      </c>
      <c r="M422">
        <v>127.171875</v>
      </c>
      <c r="N422">
        <f t="shared" si="39"/>
        <v>1.5815011277955007</v>
      </c>
      <c r="Q422" s="1">
        <v>42172</v>
      </c>
      <c r="R422">
        <v>2921.25</v>
      </c>
      <c r="S422">
        <f t="shared" si="33"/>
        <v>75.450294847497133</v>
      </c>
      <c r="U422" s="1"/>
      <c r="V422" s="1">
        <v>41982</v>
      </c>
      <c r="W422">
        <v>3502.6560060000002</v>
      </c>
      <c r="X422">
        <f t="shared" si="34"/>
        <v>1069.7338675525959</v>
      </c>
      <c r="AA422" s="1">
        <v>42173</v>
      </c>
      <c r="AB422">
        <v>1344</v>
      </c>
      <c r="AC422">
        <f t="shared" si="35"/>
        <v>20.345412725366803</v>
      </c>
      <c r="AF422" s="1">
        <v>42173</v>
      </c>
      <c r="AG422">
        <v>2.7</v>
      </c>
      <c r="AH422">
        <f t="shared" si="36"/>
        <v>0.10364707551410347</v>
      </c>
      <c r="AJ422" s="1"/>
      <c r="AK422" s="1">
        <v>42173</v>
      </c>
      <c r="AL422">
        <v>441</v>
      </c>
      <c r="AM422">
        <f t="shared" si="37"/>
        <v>26.747210458788643</v>
      </c>
      <c r="AP422" s="1"/>
    </row>
    <row r="423" spans="1:42" x14ac:dyDescent="0.2">
      <c r="A423" s="1">
        <v>42173</v>
      </c>
      <c r="B423">
        <v>0.75439999999999996</v>
      </c>
      <c r="C423">
        <f t="shared" si="32"/>
        <v>5.8700713052494387E-3</v>
      </c>
      <c r="F423" s="1">
        <v>42173</v>
      </c>
      <c r="G423">
        <v>0.52249999999999996</v>
      </c>
      <c r="H423">
        <f t="shared" si="38"/>
        <v>5.4534859412022985E-3</v>
      </c>
      <c r="L423" s="1">
        <v>42173</v>
      </c>
      <c r="M423">
        <v>126.90625</v>
      </c>
      <c r="N423">
        <f t="shared" si="39"/>
        <v>1.6043266490185959</v>
      </c>
      <c r="Q423" s="1">
        <v>42173</v>
      </c>
      <c r="R423">
        <v>2927</v>
      </c>
      <c r="S423">
        <f t="shared" si="33"/>
        <v>73.658883720771229</v>
      </c>
      <c r="U423" s="1"/>
      <c r="V423" s="1">
        <v>41983</v>
      </c>
      <c r="W423">
        <v>3424.588135</v>
      </c>
      <c r="X423">
        <f t="shared" si="34"/>
        <v>1090.767876425972</v>
      </c>
      <c r="AA423" s="1">
        <v>42174</v>
      </c>
      <c r="AB423">
        <v>1386.9</v>
      </c>
      <c r="AC423">
        <f t="shared" si="35"/>
        <v>22.211599687062336</v>
      </c>
      <c r="AF423" s="1">
        <v>42174</v>
      </c>
      <c r="AG423">
        <v>2.7124999999999999</v>
      </c>
      <c r="AH423">
        <f t="shared" si="36"/>
        <v>0.10388154481685066</v>
      </c>
      <c r="AJ423" s="1"/>
      <c r="AK423" s="1">
        <v>42174</v>
      </c>
      <c r="AL423">
        <v>450</v>
      </c>
      <c r="AM423">
        <f t="shared" si="37"/>
        <v>27.692921853644823</v>
      </c>
      <c r="AP423" s="1"/>
    </row>
    <row r="424" spans="1:42" x14ac:dyDescent="0.2">
      <c r="A424" s="1">
        <v>42174</v>
      </c>
      <c r="B424">
        <v>0.75919999999999999</v>
      </c>
      <c r="C424">
        <f t="shared" ref="C424:C487" si="40">STDEV(B324:B424)</f>
        <v>5.8947119698862958E-3</v>
      </c>
      <c r="F424" s="1">
        <v>42174</v>
      </c>
      <c r="G424">
        <v>0.52470000000000006</v>
      </c>
      <c r="H424">
        <f t="shared" si="38"/>
        <v>5.4534859412022985E-3</v>
      </c>
      <c r="L424" s="1">
        <v>42174</v>
      </c>
      <c r="M424">
        <v>127.78125</v>
      </c>
      <c r="N424">
        <f t="shared" si="39"/>
        <v>1.6395511278031842</v>
      </c>
      <c r="Q424" s="1">
        <v>42174</v>
      </c>
      <c r="R424">
        <v>2954.25</v>
      </c>
      <c r="S424">
        <f t="shared" ref="S424:S487" si="41">STDEV(R324:R424)</f>
        <v>72.829244462714982</v>
      </c>
      <c r="U424" s="1"/>
      <c r="V424" s="1">
        <v>41984</v>
      </c>
      <c r="W424">
        <v>3486.9501949999999</v>
      </c>
      <c r="X424">
        <f t="shared" ref="X424:X487" si="42">STDEV(W324:W424)</f>
        <v>1107.8013397014633</v>
      </c>
      <c r="AA424" s="1">
        <v>42175</v>
      </c>
      <c r="AB424">
        <v>1399.3</v>
      </c>
      <c r="AC424">
        <f t="shared" ref="AC424:AC487" si="43">STDEV(AB324:AB424)</f>
        <v>24.412056324522133</v>
      </c>
      <c r="AF424" s="1">
        <v>42175</v>
      </c>
      <c r="AG424">
        <v>2.7094999999999998</v>
      </c>
      <c r="AH424">
        <f t="shared" ref="AH424:AH487" si="44">STDEV(AG324:AG424)</f>
        <v>0.10363146191668773</v>
      </c>
      <c r="AJ424" s="1"/>
      <c r="AK424" s="1">
        <v>42175</v>
      </c>
      <c r="AL424">
        <v>442.5</v>
      </c>
      <c r="AM424">
        <f t="shared" ref="AM424:AM487" si="45">STDEV(AL324:AL424)</f>
        <v>28.41412239512508</v>
      </c>
      <c r="AP424" s="1"/>
    </row>
    <row r="425" spans="1:42" x14ac:dyDescent="0.2">
      <c r="A425" s="1">
        <v>42175</v>
      </c>
      <c r="B425">
        <v>0.75780000000000003</v>
      </c>
      <c r="C425">
        <f t="shared" si="40"/>
        <v>5.926620470219076E-3</v>
      </c>
      <c r="F425" s="1">
        <v>42175</v>
      </c>
      <c r="G425">
        <v>0.52090000000000003</v>
      </c>
      <c r="H425">
        <f t="shared" ref="H425:H488" si="46">STDEV(G325:G425)</f>
        <v>5.4478703260181349E-3</v>
      </c>
      <c r="L425" s="1">
        <v>42175</v>
      </c>
      <c r="M425">
        <v>127.609375</v>
      </c>
      <c r="N425">
        <f t="shared" ref="N425:N488" si="47">STDEV(M325:M425)</f>
        <v>1.6697215502311489</v>
      </c>
      <c r="Q425" s="1">
        <v>42175</v>
      </c>
      <c r="R425">
        <v>2951.5</v>
      </c>
      <c r="S425">
        <f t="shared" si="41"/>
        <v>71.199758993223185</v>
      </c>
      <c r="U425" s="1"/>
      <c r="V425" s="1">
        <v>41985</v>
      </c>
      <c r="W425">
        <v>3313.6772460000002</v>
      </c>
      <c r="X425">
        <f t="shared" si="42"/>
        <v>1127.199315090317</v>
      </c>
      <c r="AA425" s="1">
        <v>42178</v>
      </c>
      <c r="AB425">
        <v>1418.1</v>
      </c>
      <c r="AC425">
        <f t="shared" si="43"/>
        <v>27.207906047969797</v>
      </c>
      <c r="AF425" s="1">
        <v>42178</v>
      </c>
      <c r="AG425">
        <v>2.702</v>
      </c>
      <c r="AH425">
        <f t="shared" si="44"/>
        <v>0.1034652055650897</v>
      </c>
      <c r="AJ425" s="1"/>
      <c r="AK425" s="1">
        <v>42178</v>
      </c>
      <c r="AL425">
        <v>447</v>
      </c>
      <c r="AM425">
        <f t="shared" si="45"/>
        <v>29.203308760725342</v>
      </c>
      <c r="AP425" s="1"/>
    </row>
    <row r="426" spans="1:42" x14ac:dyDescent="0.2">
      <c r="A426" s="1">
        <v>42178</v>
      </c>
      <c r="B426">
        <v>0.75995000000000001</v>
      </c>
      <c r="C426">
        <f t="shared" si="40"/>
        <v>5.9937114735131155E-3</v>
      </c>
      <c r="F426" s="1">
        <v>42178</v>
      </c>
      <c r="G426">
        <v>0.51959999999999995</v>
      </c>
      <c r="H426">
        <f t="shared" si="46"/>
        <v>5.4403568971453401E-3</v>
      </c>
      <c r="L426" s="1">
        <v>42178</v>
      </c>
      <c r="M426">
        <v>127.96875</v>
      </c>
      <c r="N426">
        <f t="shared" si="47"/>
        <v>1.7093727657143258</v>
      </c>
      <c r="Q426" s="1">
        <v>42178</v>
      </c>
      <c r="R426">
        <v>2951.5</v>
      </c>
      <c r="S426">
        <f t="shared" si="41"/>
        <v>69.576373557593115</v>
      </c>
      <c r="U426" s="1"/>
      <c r="V426" s="1">
        <v>41986</v>
      </c>
      <c r="W426">
        <v>3242.4848630000001</v>
      </c>
      <c r="X426">
        <f t="shared" si="42"/>
        <v>1145.1153058818329</v>
      </c>
      <c r="AA426" s="1">
        <v>42179</v>
      </c>
      <c r="AB426">
        <v>1422.5</v>
      </c>
      <c r="AC426">
        <f t="shared" si="43"/>
        <v>29.857021879047036</v>
      </c>
      <c r="AF426" s="1">
        <v>42179</v>
      </c>
      <c r="AG426">
        <v>2.7284999999999999</v>
      </c>
      <c r="AH426">
        <f t="shared" si="44"/>
        <v>0.10380960184079041</v>
      </c>
      <c r="AJ426" s="1"/>
      <c r="AK426" s="1">
        <v>42179</v>
      </c>
      <c r="AL426">
        <v>447</v>
      </c>
      <c r="AM426">
        <f t="shared" si="45"/>
        <v>29.957311005383435</v>
      </c>
      <c r="AP426" s="1"/>
    </row>
    <row r="427" spans="1:42" x14ac:dyDescent="0.2">
      <c r="A427" s="1">
        <v>42179</v>
      </c>
      <c r="B427">
        <v>0.76039999999999996</v>
      </c>
      <c r="C427">
        <f t="shared" si="40"/>
        <v>5.9743832276223322E-3</v>
      </c>
      <c r="F427" s="1">
        <v>42179</v>
      </c>
      <c r="G427">
        <v>0.51859999999999995</v>
      </c>
      <c r="H427">
        <f t="shared" si="46"/>
        <v>5.4406451641308348E-3</v>
      </c>
      <c r="L427" s="1">
        <v>42179</v>
      </c>
      <c r="M427">
        <v>128.15625</v>
      </c>
      <c r="N427">
        <f t="shared" si="47"/>
        <v>1.7543960818042907</v>
      </c>
      <c r="Q427" s="1">
        <v>42179</v>
      </c>
      <c r="R427">
        <v>2923</v>
      </c>
      <c r="S427">
        <f t="shared" si="41"/>
        <v>68.307058620802451</v>
      </c>
      <c r="U427" s="1"/>
      <c r="V427" s="1">
        <v>41987</v>
      </c>
      <c r="W427">
        <v>3236.7617190000001</v>
      </c>
      <c r="X427">
        <f t="shared" si="42"/>
        <v>1167.9741754093868</v>
      </c>
      <c r="AA427" s="1">
        <v>42180</v>
      </c>
      <c r="AB427">
        <v>1413.3</v>
      </c>
      <c r="AC427">
        <f t="shared" si="43"/>
        <v>31.885821620720733</v>
      </c>
      <c r="AF427" s="1">
        <v>42180</v>
      </c>
      <c r="AG427">
        <v>2.7050000000000001</v>
      </c>
      <c r="AH427">
        <f t="shared" si="44"/>
        <v>0.10441248619167764</v>
      </c>
      <c r="AJ427" s="1"/>
      <c r="AK427" s="1">
        <v>42180</v>
      </c>
      <c r="AL427">
        <v>441.75</v>
      </c>
      <c r="AM427">
        <f t="shared" si="45"/>
        <v>30.56594113430409</v>
      </c>
      <c r="AP427" s="1"/>
    </row>
    <row r="428" spans="1:42" x14ac:dyDescent="0.2">
      <c r="A428" s="1">
        <v>42180</v>
      </c>
      <c r="B428">
        <v>0.76305000000000001</v>
      </c>
      <c r="C428">
        <f t="shared" si="40"/>
        <v>5.9851637942135178E-3</v>
      </c>
      <c r="F428" s="1">
        <v>42180</v>
      </c>
      <c r="G428">
        <v>0.52139999999999997</v>
      </c>
      <c r="H428">
        <f t="shared" si="46"/>
        <v>5.4403459776410992E-3</v>
      </c>
      <c r="L428" s="1">
        <v>42180</v>
      </c>
      <c r="M428">
        <v>127.625</v>
      </c>
      <c r="N428">
        <f t="shared" si="47"/>
        <v>1.7875662073178029</v>
      </c>
      <c r="Q428" s="1">
        <v>42180</v>
      </c>
      <c r="R428">
        <v>2915.25</v>
      </c>
      <c r="S428">
        <f t="shared" si="41"/>
        <v>67.462948576926806</v>
      </c>
      <c r="U428" s="1"/>
      <c r="V428" s="1">
        <v>41988</v>
      </c>
      <c r="W428">
        <v>3252.8391109999998</v>
      </c>
      <c r="X428">
        <f t="shared" si="42"/>
        <v>1191.1230777102603</v>
      </c>
      <c r="AA428" s="1">
        <v>42181</v>
      </c>
      <c r="AB428">
        <v>1412.8</v>
      </c>
      <c r="AC428">
        <f t="shared" si="43"/>
        <v>33.74879414618897</v>
      </c>
      <c r="AF428" s="1">
        <v>42181</v>
      </c>
      <c r="AG428">
        <v>2.7130000000000001</v>
      </c>
      <c r="AH428">
        <f t="shared" si="44"/>
        <v>0.10485324954141356</v>
      </c>
      <c r="AJ428" s="1"/>
      <c r="AK428" s="1">
        <v>42181</v>
      </c>
      <c r="AL428">
        <v>440</v>
      </c>
      <c r="AM428">
        <f t="shared" si="45"/>
        <v>31.11885113624222</v>
      </c>
      <c r="AP428" s="1"/>
    </row>
    <row r="429" spans="1:42" x14ac:dyDescent="0.2">
      <c r="A429" s="1">
        <v>42181</v>
      </c>
      <c r="B429">
        <v>0.76495000000000002</v>
      </c>
      <c r="C429">
        <f t="shared" si="40"/>
        <v>6.0046958109614707E-3</v>
      </c>
      <c r="F429" s="1">
        <v>42181</v>
      </c>
      <c r="G429">
        <v>0.5212</v>
      </c>
      <c r="H429">
        <f t="shared" si="46"/>
        <v>5.4394665215997057E-3</v>
      </c>
      <c r="L429" s="1">
        <v>42181</v>
      </c>
      <c r="M429">
        <v>127.84375</v>
      </c>
      <c r="N429">
        <f t="shared" si="47"/>
        <v>1.8186395647760136</v>
      </c>
      <c r="Q429" s="1">
        <v>42181</v>
      </c>
      <c r="R429">
        <v>2933.5</v>
      </c>
      <c r="S429">
        <f t="shared" si="41"/>
        <v>66.610375719292776</v>
      </c>
      <c r="U429" s="1"/>
      <c r="V429" s="1">
        <v>41989</v>
      </c>
      <c r="W429">
        <v>3545.8647460000002</v>
      </c>
      <c r="X429">
        <f t="shared" si="42"/>
        <v>1207.8605396622245</v>
      </c>
      <c r="AA429" s="1">
        <v>42182</v>
      </c>
      <c r="AB429">
        <v>1412.5</v>
      </c>
      <c r="AC429">
        <f t="shared" si="43"/>
        <v>35.477394582811954</v>
      </c>
      <c r="AF429" s="1">
        <v>42182</v>
      </c>
      <c r="AG429">
        <v>2.71</v>
      </c>
      <c r="AH429">
        <f t="shared" si="44"/>
        <v>0.10540876793979646</v>
      </c>
      <c r="AJ429" s="1"/>
      <c r="AK429" s="1">
        <v>42182</v>
      </c>
      <c r="AL429">
        <v>422.75</v>
      </c>
      <c r="AM429">
        <f t="shared" si="45"/>
        <v>31.383081776367632</v>
      </c>
      <c r="AP429" s="1"/>
    </row>
    <row r="430" spans="1:42" x14ac:dyDescent="0.2">
      <c r="A430" s="1">
        <v>42182</v>
      </c>
      <c r="B430">
        <v>0.76485000000000003</v>
      </c>
      <c r="C430">
        <f t="shared" si="40"/>
        <v>6.0377721532248515E-3</v>
      </c>
      <c r="F430" s="1">
        <v>42182</v>
      </c>
      <c r="G430">
        <v>0.52</v>
      </c>
      <c r="H430">
        <f t="shared" si="46"/>
        <v>5.4376527405428088E-3</v>
      </c>
      <c r="L430" s="1">
        <v>42182</v>
      </c>
      <c r="M430">
        <v>127.90625</v>
      </c>
      <c r="N430">
        <f t="shared" si="47"/>
        <v>1.8452921238950981</v>
      </c>
      <c r="Q430" s="1">
        <v>42182</v>
      </c>
      <c r="R430">
        <v>2953.75</v>
      </c>
      <c r="S430">
        <f t="shared" si="41"/>
        <v>66.299757421565388</v>
      </c>
      <c r="U430" s="1"/>
      <c r="V430" s="1">
        <v>41990</v>
      </c>
      <c r="W430">
        <v>3696.0590820000002</v>
      </c>
      <c r="X430">
        <f t="shared" si="42"/>
        <v>1222.5529850727401</v>
      </c>
      <c r="AA430" s="1">
        <v>42185</v>
      </c>
      <c r="AB430">
        <v>1387</v>
      </c>
      <c r="AC430">
        <f t="shared" si="43"/>
        <v>36.389183632989678</v>
      </c>
      <c r="AF430" s="1">
        <v>42185</v>
      </c>
      <c r="AG430">
        <v>2.6775000000000002</v>
      </c>
      <c r="AH430">
        <f t="shared" si="44"/>
        <v>0.10635009842187942</v>
      </c>
      <c r="AJ430" s="1"/>
      <c r="AK430" s="1">
        <v>42185</v>
      </c>
      <c r="AL430">
        <v>411.25</v>
      </c>
      <c r="AM430">
        <f t="shared" si="45"/>
        <v>31.514620997779158</v>
      </c>
      <c r="AP430" s="1"/>
    </row>
    <row r="431" spans="1:42" x14ac:dyDescent="0.2">
      <c r="A431" s="1">
        <v>42185</v>
      </c>
      <c r="B431">
        <v>0.76259999999999994</v>
      </c>
      <c r="C431">
        <f t="shared" si="40"/>
        <v>6.0398616878137882E-3</v>
      </c>
      <c r="F431" s="1">
        <v>42185</v>
      </c>
      <c r="G431">
        <v>0.52200000000000002</v>
      </c>
      <c r="H431">
        <f t="shared" si="46"/>
        <v>5.4283812294529639E-3</v>
      </c>
      <c r="L431" s="1">
        <v>42185</v>
      </c>
      <c r="M431">
        <v>127.734375</v>
      </c>
      <c r="N431">
        <f t="shared" si="47"/>
        <v>1.868246979490896</v>
      </c>
      <c r="Q431" s="1">
        <v>42185</v>
      </c>
      <c r="R431">
        <v>2968</v>
      </c>
      <c r="S431">
        <f t="shared" si="41"/>
        <v>66.333018318985978</v>
      </c>
      <c r="U431" s="1"/>
      <c r="V431" s="1">
        <v>41991</v>
      </c>
      <c r="W431">
        <v>3745.9506839999999</v>
      </c>
      <c r="X431">
        <f t="shared" si="42"/>
        <v>1235.4040450565858</v>
      </c>
      <c r="AA431" s="1">
        <v>42186</v>
      </c>
      <c r="AB431">
        <v>1421.5</v>
      </c>
      <c r="AC431">
        <f t="shared" si="43"/>
        <v>38.211412947113558</v>
      </c>
      <c r="AF431" s="1">
        <v>42186</v>
      </c>
      <c r="AG431">
        <v>2.6575000000000002</v>
      </c>
      <c r="AH431">
        <f t="shared" si="44"/>
        <v>0.10754042275001768</v>
      </c>
      <c r="AJ431" s="1"/>
      <c r="AK431" s="1">
        <v>42186</v>
      </c>
      <c r="AL431">
        <v>414</v>
      </c>
      <c r="AM431">
        <f t="shared" si="45"/>
        <v>31.668411190439166</v>
      </c>
      <c r="AP431" s="1"/>
    </row>
    <row r="432" spans="1:42" x14ac:dyDescent="0.2">
      <c r="A432" s="1">
        <v>42186</v>
      </c>
      <c r="B432">
        <v>0.76419999999999999</v>
      </c>
      <c r="C432">
        <f t="shared" si="40"/>
        <v>6.1569524012523554E-3</v>
      </c>
      <c r="F432" s="1">
        <v>42186</v>
      </c>
      <c r="G432">
        <v>0.52370000000000005</v>
      </c>
      <c r="H432">
        <f t="shared" si="46"/>
        <v>5.4306825419358808E-3</v>
      </c>
      <c r="L432" s="1">
        <v>42186</v>
      </c>
      <c r="M432">
        <v>128.140625</v>
      </c>
      <c r="N432">
        <f t="shared" si="47"/>
        <v>1.8979621203796555</v>
      </c>
      <c r="Q432" s="1">
        <v>42186</v>
      </c>
      <c r="R432">
        <v>2979</v>
      </c>
      <c r="S432">
        <f t="shared" si="41"/>
        <v>66.423430383866773</v>
      </c>
      <c r="U432" s="1"/>
      <c r="V432" s="1">
        <v>41992</v>
      </c>
      <c r="W432">
        <v>4134.4414059999999</v>
      </c>
      <c r="X432">
        <f t="shared" si="42"/>
        <v>1242.2439578601686</v>
      </c>
      <c r="AA432" s="1">
        <v>42187</v>
      </c>
      <c r="AB432">
        <v>1421.5</v>
      </c>
      <c r="AC432">
        <f t="shared" si="43"/>
        <v>39.913398153278187</v>
      </c>
      <c r="AF432" s="1">
        <v>42187</v>
      </c>
      <c r="AG432">
        <v>2.6815000000000002</v>
      </c>
      <c r="AH432">
        <f t="shared" si="44"/>
        <v>0.10836357841204132</v>
      </c>
      <c r="AJ432" s="1"/>
      <c r="AK432" s="1">
        <v>42187</v>
      </c>
      <c r="AL432">
        <v>432.75</v>
      </c>
      <c r="AM432">
        <f t="shared" si="45"/>
        <v>32.047458040095528</v>
      </c>
      <c r="AP432" s="1"/>
    </row>
    <row r="433" spans="1:42" x14ac:dyDescent="0.2">
      <c r="A433" s="1">
        <v>42187</v>
      </c>
      <c r="B433">
        <v>0.76690000000000003</v>
      </c>
      <c r="C433">
        <f t="shared" si="40"/>
        <v>6.3794529002831205E-3</v>
      </c>
      <c r="F433" s="1">
        <v>42187</v>
      </c>
      <c r="G433">
        <v>0.52439999999999998</v>
      </c>
      <c r="H433">
        <f t="shared" si="46"/>
        <v>5.4403519833711445E-3</v>
      </c>
      <c r="L433" s="1">
        <v>42187</v>
      </c>
      <c r="M433">
        <v>128.234375</v>
      </c>
      <c r="N433">
        <f t="shared" si="47"/>
        <v>1.9303035766960197</v>
      </c>
      <c r="Q433" s="1">
        <v>42187</v>
      </c>
      <c r="R433">
        <v>3001</v>
      </c>
      <c r="S433">
        <f t="shared" si="41"/>
        <v>66.35260296922857</v>
      </c>
      <c r="U433" s="1"/>
      <c r="V433" s="1">
        <v>41993</v>
      </c>
      <c r="W433">
        <v>3896.5437010000001</v>
      </c>
      <c r="X433">
        <f t="shared" si="42"/>
        <v>1251.7000691082203</v>
      </c>
      <c r="AA433" s="1">
        <v>42189</v>
      </c>
      <c r="AB433">
        <v>1401.2</v>
      </c>
      <c r="AC433">
        <f t="shared" si="43"/>
        <v>40.969844005269188</v>
      </c>
      <c r="AF433" s="1">
        <v>42189</v>
      </c>
      <c r="AG433">
        <v>2.6629999999999998</v>
      </c>
      <c r="AH433">
        <f t="shared" si="44"/>
        <v>0.10941249570854197</v>
      </c>
      <c r="AJ433" s="1"/>
      <c r="AK433" s="1">
        <v>42189</v>
      </c>
      <c r="AL433">
        <v>435.5</v>
      </c>
      <c r="AM433">
        <f t="shared" si="45"/>
        <v>32.448903473517611</v>
      </c>
      <c r="AP433" s="1"/>
    </row>
    <row r="434" spans="1:42" x14ac:dyDescent="0.2">
      <c r="A434" s="1">
        <v>42189</v>
      </c>
      <c r="B434">
        <v>0.76575000000000004</v>
      </c>
      <c r="C434">
        <f t="shared" si="40"/>
        <v>6.5568595703844844E-3</v>
      </c>
      <c r="F434" s="1">
        <v>42189</v>
      </c>
      <c r="G434">
        <v>0.52539999999999998</v>
      </c>
      <c r="H434">
        <f t="shared" si="46"/>
        <v>5.4487665967393583E-3</v>
      </c>
      <c r="L434" s="1">
        <v>42189</v>
      </c>
      <c r="M434">
        <v>127.5625</v>
      </c>
      <c r="N434">
        <f t="shared" si="47"/>
        <v>1.9489818928023765</v>
      </c>
      <c r="Q434" s="1">
        <v>42189</v>
      </c>
      <c r="R434">
        <v>2991.75</v>
      </c>
      <c r="S434">
        <f t="shared" si="41"/>
        <v>66.065122949231153</v>
      </c>
      <c r="U434" s="1"/>
      <c r="V434" s="1">
        <v>41994</v>
      </c>
      <c r="W434">
        <v>4014.1826169999999</v>
      </c>
      <c r="X434">
        <f t="shared" si="42"/>
        <v>1258.9368680193186</v>
      </c>
      <c r="AA434" s="1">
        <v>42192</v>
      </c>
      <c r="AB434">
        <v>1397.6</v>
      </c>
      <c r="AC434">
        <f t="shared" si="43"/>
        <v>41.88047024424138</v>
      </c>
      <c r="AF434" s="1">
        <v>42192</v>
      </c>
      <c r="AG434">
        <v>2.6555</v>
      </c>
      <c r="AH434">
        <f t="shared" si="44"/>
        <v>0.11050792683757758</v>
      </c>
      <c r="AJ434" s="1"/>
      <c r="AK434" s="1">
        <v>42192</v>
      </c>
      <c r="AL434">
        <v>438.75</v>
      </c>
      <c r="AM434">
        <f t="shared" si="45"/>
        <v>32.88181262468887</v>
      </c>
      <c r="AP434" s="1"/>
    </row>
    <row r="435" spans="1:42" x14ac:dyDescent="0.2">
      <c r="A435" s="1">
        <v>42192</v>
      </c>
      <c r="B435">
        <v>0.76454999999999995</v>
      </c>
      <c r="C435">
        <f t="shared" si="40"/>
        <v>6.7059259296727586E-3</v>
      </c>
      <c r="F435" s="1">
        <v>42192</v>
      </c>
      <c r="G435">
        <v>0.52829999999999999</v>
      </c>
      <c r="H435">
        <f t="shared" si="46"/>
        <v>5.4854785796250062E-3</v>
      </c>
      <c r="L435" s="1">
        <v>42192</v>
      </c>
      <c r="M435">
        <v>127.359375</v>
      </c>
      <c r="N435">
        <f t="shared" si="47"/>
        <v>1.9612099986691764</v>
      </c>
      <c r="Q435" s="1">
        <v>42192</v>
      </c>
      <c r="R435">
        <v>2978.5</v>
      </c>
      <c r="S435">
        <f t="shared" si="41"/>
        <v>65.397716979559874</v>
      </c>
      <c r="U435" s="1"/>
      <c r="V435" s="1">
        <v>41995</v>
      </c>
      <c r="W435">
        <v>3998.9802249999998</v>
      </c>
      <c r="X435">
        <f t="shared" si="42"/>
        <v>1264.7132330354934</v>
      </c>
      <c r="AA435" s="1">
        <v>42193</v>
      </c>
      <c r="AB435">
        <v>1399.6</v>
      </c>
      <c r="AC435">
        <f t="shared" si="43"/>
        <v>42.798816317287553</v>
      </c>
      <c r="AF435" s="1">
        <v>42193</v>
      </c>
      <c r="AG435">
        <v>2.6274999999999999</v>
      </c>
      <c r="AH435">
        <f t="shared" si="44"/>
        <v>0.111961430385376</v>
      </c>
      <c r="AJ435" s="1"/>
      <c r="AK435" s="1">
        <v>42193</v>
      </c>
      <c r="AL435">
        <v>432.25</v>
      </c>
      <c r="AM435">
        <f t="shared" si="45"/>
        <v>33.21281159372684</v>
      </c>
      <c r="AP435" s="1"/>
    </row>
    <row r="436" spans="1:42" x14ac:dyDescent="0.2">
      <c r="A436" s="1">
        <v>42193</v>
      </c>
      <c r="B436">
        <v>0.76254999999999995</v>
      </c>
      <c r="C436">
        <f t="shared" si="40"/>
        <v>6.7906844315948709E-3</v>
      </c>
      <c r="F436" s="1">
        <v>42193</v>
      </c>
      <c r="G436">
        <v>0.52259999999999995</v>
      </c>
      <c r="H436">
        <f t="shared" si="46"/>
        <v>5.4797257284836774E-3</v>
      </c>
      <c r="L436" s="1">
        <v>42193</v>
      </c>
      <c r="M436">
        <v>127.21875</v>
      </c>
      <c r="N436">
        <f t="shared" si="47"/>
        <v>1.9669716965654915</v>
      </c>
      <c r="Q436" s="1">
        <v>42193</v>
      </c>
      <c r="R436">
        <v>2982.25</v>
      </c>
      <c r="S436">
        <f t="shared" si="41"/>
        <v>65.457826911381602</v>
      </c>
      <c r="U436" s="1"/>
      <c r="V436" s="1">
        <v>41996</v>
      </c>
      <c r="W436">
        <v>4078.5991210000002</v>
      </c>
      <c r="X436">
        <f t="shared" si="42"/>
        <v>1269.08234341355</v>
      </c>
      <c r="AA436" s="1">
        <v>42194</v>
      </c>
      <c r="AB436">
        <v>1421</v>
      </c>
      <c r="AC436">
        <f t="shared" si="43"/>
        <v>44.182831277274104</v>
      </c>
      <c r="AF436" s="1">
        <v>42194</v>
      </c>
      <c r="AG436">
        <v>2.6880000000000002</v>
      </c>
      <c r="AH436">
        <f t="shared" si="44"/>
        <v>0.11258075115357431</v>
      </c>
      <c r="AJ436" s="1"/>
      <c r="AK436" s="1">
        <v>42194</v>
      </c>
      <c r="AL436">
        <v>432.5</v>
      </c>
      <c r="AM436">
        <f t="shared" si="45"/>
        <v>33.536982874090349</v>
      </c>
      <c r="AP436" s="1"/>
    </row>
    <row r="437" spans="1:42" x14ac:dyDescent="0.2">
      <c r="A437" s="1">
        <v>42194</v>
      </c>
      <c r="B437">
        <v>0.76549999999999996</v>
      </c>
      <c r="C437">
        <f t="shared" si="40"/>
        <v>6.9395350016844765E-3</v>
      </c>
      <c r="F437" s="1">
        <v>42194</v>
      </c>
      <c r="G437">
        <v>0.52110000000000001</v>
      </c>
      <c r="H437">
        <f t="shared" si="46"/>
        <v>5.4413965155650987E-3</v>
      </c>
      <c r="L437" s="1">
        <v>42194</v>
      </c>
      <c r="M437">
        <v>127.421875</v>
      </c>
      <c r="N437">
        <f t="shared" si="47"/>
        <v>1.9722230019407747</v>
      </c>
      <c r="Q437" s="1">
        <v>42194</v>
      </c>
      <c r="R437">
        <v>2996.25</v>
      </c>
      <c r="S437">
        <f t="shared" si="41"/>
        <v>65.778064635018822</v>
      </c>
      <c r="U437" s="1"/>
      <c r="V437" s="1">
        <v>41997</v>
      </c>
      <c r="W437">
        <v>3815.4907229999999</v>
      </c>
      <c r="X437">
        <f t="shared" si="42"/>
        <v>1275.9023547054023</v>
      </c>
      <c r="AA437" s="1">
        <v>42195</v>
      </c>
      <c r="AB437">
        <v>1405.4</v>
      </c>
      <c r="AC437">
        <f t="shared" si="43"/>
        <v>45.128702156825383</v>
      </c>
      <c r="AF437" s="1">
        <v>42195</v>
      </c>
      <c r="AG437">
        <v>2.6850000000000001</v>
      </c>
      <c r="AH437">
        <f t="shared" si="44"/>
        <v>0.11319592338378211</v>
      </c>
      <c r="AJ437" s="1"/>
      <c r="AK437" s="1">
        <v>42195</v>
      </c>
      <c r="AL437">
        <v>448</v>
      </c>
      <c r="AM437">
        <f t="shared" si="45"/>
        <v>34.083150543781876</v>
      </c>
      <c r="AP437" s="1"/>
    </row>
    <row r="438" spans="1:42" x14ac:dyDescent="0.2">
      <c r="A438" s="1">
        <v>42195</v>
      </c>
      <c r="B438">
        <v>0.76605000000000001</v>
      </c>
      <c r="C438">
        <f t="shared" si="40"/>
        <v>7.1063522692206473E-3</v>
      </c>
      <c r="F438" s="1">
        <v>42195</v>
      </c>
      <c r="G438">
        <v>0.52359999999999995</v>
      </c>
      <c r="H438">
        <f t="shared" si="46"/>
        <v>5.4411694287602626E-3</v>
      </c>
      <c r="L438" s="1">
        <v>42195</v>
      </c>
      <c r="M438">
        <v>126.828125</v>
      </c>
      <c r="N438">
        <f t="shared" si="47"/>
        <v>1.9729374814848475</v>
      </c>
      <c r="Q438" s="1">
        <v>42195</v>
      </c>
      <c r="R438">
        <v>3004</v>
      </c>
      <c r="S438">
        <f t="shared" si="41"/>
        <v>66.011683540577764</v>
      </c>
      <c r="U438" s="1"/>
      <c r="V438" s="1">
        <v>41998</v>
      </c>
      <c r="W438">
        <v>3857.297607</v>
      </c>
      <c r="X438">
        <f t="shared" si="42"/>
        <v>1281.8007998743819</v>
      </c>
      <c r="AA438" s="1">
        <v>42196</v>
      </c>
      <c r="AB438">
        <v>1417.7</v>
      </c>
      <c r="AC438">
        <f t="shared" si="43"/>
        <v>46.31752953601638</v>
      </c>
      <c r="AF438" s="1">
        <v>42196</v>
      </c>
      <c r="AG438">
        <v>2.6920000000000002</v>
      </c>
      <c r="AH438">
        <f t="shared" si="44"/>
        <v>0.11378320649730382</v>
      </c>
      <c r="AJ438" s="1"/>
      <c r="AK438" s="1">
        <v>42196</v>
      </c>
      <c r="AL438">
        <v>449.75</v>
      </c>
      <c r="AM438">
        <f t="shared" si="45"/>
        <v>34.63732194876183</v>
      </c>
      <c r="AP438" s="1"/>
    </row>
    <row r="439" spans="1:42" x14ac:dyDescent="0.2">
      <c r="A439" s="1">
        <v>42196</v>
      </c>
      <c r="B439">
        <v>0.76844999999999997</v>
      </c>
      <c r="C439">
        <f t="shared" si="40"/>
        <v>7.3071496928462723E-3</v>
      </c>
      <c r="F439" s="1">
        <v>42196</v>
      </c>
      <c r="G439">
        <v>0.52600000000000002</v>
      </c>
      <c r="H439">
        <f t="shared" si="46"/>
        <v>5.4271984640619948E-3</v>
      </c>
      <c r="L439" s="1">
        <v>42196</v>
      </c>
      <c r="M439">
        <v>126.984375</v>
      </c>
      <c r="N439">
        <f t="shared" si="47"/>
        <v>1.9730884687874817</v>
      </c>
      <c r="Q439" s="1">
        <v>42196</v>
      </c>
      <c r="R439">
        <v>3014.25</v>
      </c>
      <c r="S439">
        <f t="shared" si="41"/>
        <v>66.96363493318853</v>
      </c>
      <c r="U439" s="1"/>
      <c r="V439" s="1">
        <v>41999</v>
      </c>
      <c r="W439">
        <v>3654.8334960000002</v>
      </c>
      <c r="X439">
        <f t="shared" si="42"/>
        <v>1291.5301769854193</v>
      </c>
      <c r="AA439" s="1">
        <v>42199</v>
      </c>
      <c r="AB439">
        <v>1415.7</v>
      </c>
      <c r="AC439">
        <f t="shared" si="43"/>
        <v>47.371168687077159</v>
      </c>
      <c r="AF439" s="1">
        <v>42199</v>
      </c>
      <c r="AG439">
        <v>2.7124999999999999</v>
      </c>
      <c r="AH439">
        <f t="shared" si="44"/>
        <v>0.11394224779831812</v>
      </c>
      <c r="AJ439" s="1"/>
      <c r="AK439" s="1">
        <v>42199</v>
      </c>
      <c r="AL439">
        <v>441</v>
      </c>
      <c r="AM439">
        <f t="shared" si="45"/>
        <v>35.003908551208767</v>
      </c>
      <c r="AP439" s="1"/>
    </row>
    <row r="440" spans="1:42" x14ac:dyDescent="0.2">
      <c r="A440" s="1">
        <v>42199</v>
      </c>
      <c r="B440">
        <v>0.76724999999999999</v>
      </c>
      <c r="C440">
        <f t="shared" si="40"/>
        <v>7.4601404175461041E-3</v>
      </c>
      <c r="F440" s="1">
        <v>42199</v>
      </c>
      <c r="G440">
        <v>0.52669999999999995</v>
      </c>
      <c r="H440">
        <f t="shared" si="46"/>
        <v>5.4510760133179518E-3</v>
      </c>
      <c r="L440" s="1">
        <v>42199</v>
      </c>
      <c r="M440">
        <v>127.1875</v>
      </c>
      <c r="N440">
        <f t="shared" si="47"/>
        <v>1.9776425147315273</v>
      </c>
      <c r="Q440" s="1">
        <v>42199</v>
      </c>
      <c r="R440">
        <v>3017.5</v>
      </c>
      <c r="S440">
        <f t="shared" si="41"/>
        <v>67.889180501814295</v>
      </c>
      <c r="U440" s="1"/>
      <c r="V440" s="1">
        <v>42000</v>
      </c>
      <c r="W440">
        <v>3923.9187010000001</v>
      </c>
      <c r="X440">
        <f t="shared" si="42"/>
        <v>1296.6729681698459</v>
      </c>
      <c r="AA440" s="1">
        <v>42200</v>
      </c>
      <c r="AB440">
        <v>1407.6</v>
      </c>
      <c r="AC440">
        <f t="shared" si="43"/>
        <v>48.215173502245321</v>
      </c>
      <c r="AF440" s="1">
        <v>42200</v>
      </c>
      <c r="AG440">
        <v>2.6934999999999998</v>
      </c>
      <c r="AH440">
        <f t="shared" si="44"/>
        <v>0.11381461357236275</v>
      </c>
      <c r="AJ440" s="1"/>
      <c r="AK440" s="1">
        <v>42200</v>
      </c>
      <c r="AL440">
        <v>435.25</v>
      </c>
      <c r="AM440">
        <f t="shared" si="45"/>
        <v>35.275861414214269</v>
      </c>
      <c r="AP440" s="1"/>
    </row>
    <row r="441" spans="1:42" x14ac:dyDescent="0.2">
      <c r="A441" s="1">
        <v>42200</v>
      </c>
      <c r="B441">
        <v>0.76490000000000002</v>
      </c>
      <c r="C441">
        <f t="shared" si="40"/>
        <v>7.542944772539713E-3</v>
      </c>
      <c r="F441" s="1">
        <v>42200</v>
      </c>
      <c r="G441">
        <v>0.52080000000000004</v>
      </c>
      <c r="H441">
        <f t="shared" si="46"/>
        <v>5.4455550044904258E-3</v>
      </c>
      <c r="L441" s="1">
        <v>42200</v>
      </c>
      <c r="M441">
        <v>127.046875</v>
      </c>
      <c r="N441">
        <f t="shared" si="47"/>
        <v>1.9782882501106838</v>
      </c>
      <c r="Q441" s="1">
        <v>42200</v>
      </c>
      <c r="R441">
        <v>3005.75</v>
      </c>
      <c r="S441">
        <f t="shared" si="41"/>
        <v>68.607443289722397</v>
      </c>
      <c r="U441" s="1"/>
      <c r="V441" s="1">
        <v>42001</v>
      </c>
      <c r="W441">
        <v>3820.4086910000001</v>
      </c>
      <c r="X441">
        <f t="shared" si="42"/>
        <v>1302.3309897948643</v>
      </c>
      <c r="AA441" s="1">
        <v>42201</v>
      </c>
      <c r="AB441">
        <v>1428.2</v>
      </c>
      <c r="AC441">
        <f t="shared" si="43"/>
        <v>49.509843323784246</v>
      </c>
      <c r="AF441" s="1">
        <v>42201</v>
      </c>
      <c r="AG441">
        <v>2.6960000000000002</v>
      </c>
      <c r="AH441">
        <f t="shared" si="44"/>
        <v>0.11380242004492176</v>
      </c>
      <c r="AJ441" s="1"/>
      <c r="AK441" s="1">
        <v>42201</v>
      </c>
      <c r="AL441">
        <v>434.75</v>
      </c>
      <c r="AM441">
        <f t="shared" si="45"/>
        <v>35.546001606341314</v>
      </c>
      <c r="AP441" s="1"/>
    </row>
    <row r="442" spans="1:42" x14ac:dyDescent="0.2">
      <c r="A442" s="1">
        <v>42201</v>
      </c>
      <c r="B442">
        <v>0.76700000000000002</v>
      </c>
      <c r="C442">
        <f t="shared" si="40"/>
        <v>7.6936848218921664E-3</v>
      </c>
      <c r="F442" s="1">
        <v>42201</v>
      </c>
      <c r="G442">
        <v>0.52190000000000003</v>
      </c>
      <c r="H442">
        <f t="shared" si="46"/>
        <v>5.4239169653973107E-3</v>
      </c>
      <c r="L442" s="1">
        <v>42201</v>
      </c>
      <c r="M442">
        <v>127.46875</v>
      </c>
      <c r="N442">
        <f t="shared" si="47"/>
        <v>1.9782354641235431</v>
      </c>
      <c r="Q442" s="1">
        <v>42201</v>
      </c>
      <c r="R442">
        <v>2981.25</v>
      </c>
      <c r="S442">
        <f t="shared" si="41"/>
        <v>68.657223719080577</v>
      </c>
      <c r="U442" s="1"/>
      <c r="V442" s="1">
        <v>42002</v>
      </c>
      <c r="W442">
        <v>3865.9526369999999</v>
      </c>
      <c r="X442">
        <f t="shared" si="42"/>
        <v>1305.9114312628849</v>
      </c>
      <c r="AA442" s="1">
        <v>42202</v>
      </c>
      <c r="AB442">
        <v>1447.4</v>
      </c>
      <c r="AC442">
        <f t="shared" si="43"/>
        <v>51.231080714142422</v>
      </c>
      <c r="AF442" s="1">
        <v>42202</v>
      </c>
      <c r="AG442">
        <v>2.71</v>
      </c>
      <c r="AH442">
        <f t="shared" si="44"/>
        <v>0.11312551400631035</v>
      </c>
      <c r="AJ442" s="1"/>
      <c r="AK442" s="1">
        <v>42202</v>
      </c>
      <c r="AL442">
        <v>425</v>
      </c>
      <c r="AM442">
        <f t="shared" si="45"/>
        <v>35.694674873942127</v>
      </c>
      <c r="AP442" s="1"/>
    </row>
    <row r="443" spans="1:42" x14ac:dyDescent="0.2">
      <c r="A443" s="1">
        <v>42202</v>
      </c>
      <c r="B443">
        <v>0.76844999999999997</v>
      </c>
      <c r="C443">
        <f t="shared" si="40"/>
        <v>7.8159910972110998E-3</v>
      </c>
      <c r="F443" s="1">
        <v>42202</v>
      </c>
      <c r="G443">
        <v>0.52500000000000002</v>
      </c>
      <c r="H443">
        <f t="shared" si="46"/>
        <v>5.435070021500542E-3</v>
      </c>
      <c r="L443" s="1">
        <v>42202</v>
      </c>
      <c r="M443">
        <v>127.796875</v>
      </c>
      <c r="N443">
        <f t="shared" si="47"/>
        <v>1.9853019780759371</v>
      </c>
      <c r="Q443" s="1">
        <v>42202</v>
      </c>
      <c r="R443">
        <v>3003.5</v>
      </c>
      <c r="S443">
        <f t="shared" si="41"/>
        <v>69.30153004683001</v>
      </c>
      <c r="U443" s="1"/>
      <c r="V443" s="1">
        <v>42003</v>
      </c>
      <c r="W443">
        <v>3742.7004390000002</v>
      </c>
      <c r="X443">
        <f t="shared" si="42"/>
        <v>1308.2462509701625</v>
      </c>
      <c r="AA443" s="1">
        <v>42203</v>
      </c>
      <c r="AB443">
        <v>1426.5</v>
      </c>
      <c r="AC443">
        <f t="shared" si="43"/>
        <v>52.355981881913223</v>
      </c>
      <c r="AF443" s="1">
        <v>42203</v>
      </c>
      <c r="AG443">
        <v>2.7370000000000001</v>
      </c>
      <c r="AH443">
        <f t="shared" si="44"/>
        <v>0.11225040763913294</v>
      </c>
      <c r="AJ443" s="1"/>
      <c r="AK443" s="1">
        <v>42203</v>
      </c>
      <c r="AL443">
        <v>430.5</v>
      </c>
      <c r="AM443">
        <f t="shared" si="45"/>
        <v>35.874241807284584</v>
      </c>
      <c r="AP443" s="1"/>
    </row>
    <row r="444" spans="1:42" x14ac:dyDescent="0.2">
      <c r="A444" s="1">
        <v>42203</v>
      </c>
      <c r="B444">
        <v>0.76659999999999995</v>
      </c>
      <c r="C444">
        <f t="shared" si="40"/>
        <v>7.9311289196806051E-3</v>
      </c>
      <c r="F444" s="1">
        <v>42203</v>
      </c>
      <c r="G444">
        <v>0.52339999999999998</v>
      </c>
      <c r="H444">
        <f t="shared" si="46"/>
        <v>5.4377264832768772E-3</v>
      </c>
      <c r="L444" s="1">
        <v>42203</v>
      </c>
      <c r="M444">
        <v>127.4375</v>
      </c>
      <c r="N444">
        <f t="shared" si="47"/>
        <v>1.9854348343073214</v>
      </c>
      <c r="Q444" s="1">
        <v>42203</v>
      </c>
      <c r="R444">
        <v>2971</v>
      </c>
      <c r="S444">
        <f t="shared" si="41"/>
        <v>69.385475036491627</v>
      </c>
      <c r="U444" s="1"/>
      <c r="V444" s="1">
        <v>42004</v>
      </c>
      <c r="W444">
        <v>3843.5200199999999</v>
      </c>
      <c r="X444">
        <f t="shared" si="42"/>
        <v>1308.8842171727667</v>
      </c>
      <c r="AA444" s="1">
        <v>42206</v>
      </c>
      <c r="AB444">
        <v>1425.5</v>
      </c>
      <c r="AC444">
        <f t="shared" si="43"/>
        <v>53.411149865824363</v>
      </c>
      <c r="AF444" s="1">
        <v>42206</v>
      </c>
      <c r="AG444">
        <v>2.7210000000000001</v>
      </c>
      <c r="AH444">
        <f t="shared" si="44"/>
        <v>0.11135744283952277</v>
      </c>
      <c r="AJ444" s="1"/>
      <c r="AK444" s="1">
        <v>42206</v>
      </c>
      <c r="AL444">
        <v>423</v>
      </c>
      <c r="AM444">
        <f t="shared" si="45"/>
        <v>35.933822045973386</v>
      </c>
      <c r="AP444" s="1"/>
    </row>
    <row r="445" spans="1:42" x14ac:dyDescent="0.2">
      <c r="A445" s="1">
        <v>42206</v>
      </c>
      <c r="B445">
        <v>0.76305000000000001</v>
      </c>
      <c r="C445">
        <f t="shared" si="40"/>
        <v>7.9733313534110124E-3</v>
      </c>
      <c r="F445" s="1">
        <v>42206</v>
      </c>
      <c r="G445">
        <v>0.52180000000000004</v>
      </c>
      <c r="H445">
        <f t="shared" si="46"/>
        <v>5.4367369727522348E-3</v>
      </c>
      <c r="L445" s="1">
        <v>42206</v>
      </c>
      <c r="M445">
        <v>127.53125</v>
      </c>
      <c r="N445">
        <f t="shared" si="47"/>
        <v>1.9878926902638212</v>
      </c>
      <c r="Q445" s="1">
        <v>42206</v>
      </c>
      <c r="R445">
        <v>2989</v>
      </c>
      <c r="S445">
        <f t="shared" si="41"/>
        <v>69.59292944838522</v>
      </c>
      <c r="U445" s="1"/>
      <c r="V445" s="1">
        <v>42005</v>
      </c>
      <c r="W445">
        <v>3943.4094239999999</v>
      </c>
      <c r="X445">
        <f t="shared" si="42"/>
        <v>1307.9702277835586</v>
      </c>
      <c r="AA445" s="1">
        <v>42207</v>
      </c>
      <c r="AB445">
        <v>1418.1</v>
      </c>
      <c r="AC445">
        <f t="shared" si="43"/>
        <v>54.264513152425877</v>
      </c>
      <c r="AF445" s="1">
        <v>42207</v>
      </c>
      <c r="AG445">
        <v>2.7</v>
      </c>
      <c r="AH445">
        <f t="shared" si="44"/>
        <v>0.11033771436875614</v>
      </c>
      <c r="AJ445" s="1"/>
      <c r="AK445" s="1">
        <v>42207</v>
      </c>
      <c r="AL445">
        <v>425</v>
      </c>
      <c r="AM445">
        <f t="shared" si="45"/>
        <v>35.99121609696752</v>
      </c>
      <c r="AP445" s="1"/>
    </row>
    <row r="446" spans="1:42" x14ac:dyDescent="0.2">
      <c r="A446" s="1">
        <v>42207</v>
      </c>
      <c r="B446">
        <v>0.76200000000000001</v>
      </c>
      <c r="C446">
        <f t="shared" si="40"/>
        <v>7.9915349087656355E-3</v>
      </c>
      <c r="F446" s="1">
        <v>42207</v>
      </c>
      <c r="G446">
        <v>0.51929999999999998</v>
      </c>
      <c r="H446">
        <f t="shared" si="46"/>
        <v>5.4382584938144091E-3</v>
      </c>
      <c r="L446" s="1">
        <v>42207</v>
      </c>
      <c r="M446">
        <v>127.3125</v>
      </c>
      <c r="N446">
        <f t="shared" si="47"/>
        <v>1.9818628486323127</v>
      </c>
      <c r="Q446" s="1">
        <v>42207</v>
      </c>
      <c r="R446">
        <v>3003</v>
      </c>
      <c r="S446">
        <f t="shared" si="41"/>
        <v>70.064476935304555</v>
      </c>
      <c r="U446" s="1"/>
      <c r="V446" s="1">
        <v>42006</v>
      </c>
      <c r="W446">
        <v>3836.741211</v>
      </c>
      <c r="X446">
        <f t="shared" si="42"/>
        <v>1308.8214422792123</v>
      </c>
      <c r="AA446" s="1">
        <v>42208</v>
      </c>
      <c r="AB446">
        <v>1426.2</v>
      </c>
      <c r="AC446">
        <f t="shared" si="43"/>
        <v>55.220525490757908</v>
      </c>
      <c r="AF446" s="1">
        <v>42208</v>
      </c>
      <c r="AG446">
        <v>2.7035</v>
      </c>
      <c r="AH446">
        <f t="shared" si="44"/>
        <v>0.1095274127395244</v>
      </c>
      <c r="AJ446" s="1"/>
      <c r="AK446" s="1">
        <v>42208</v>
      </c>
      <c r="AL446">
        <v>424.25</v>
      </c>
      <c r="AM446">
        <f t="shared" si="45"/>
        <v>36.011191535987592</v>
      </c>
      <c r="AP446" s="1"/>
    </row>
    <row r="447" spans="1:42" x14ac:dyDescent="0.2">
      <c r="A447" s="1">
        <v>42208</v>
      </c>
      <c r="B447">
        <v>0.76190000000000002</v>
      </c>
      <c r="C447">
        <f t="shared" si="40"/>
        <v>8.0213188404771717E-3</v>
      </c>
      <c r="F447" s="1">
        <v>42208</v>
      </c>
      <c r="G447">
        <v>0.52200000000000002</v>
      </c>
      <c r="H447">
        <f t="shared" si="46"/>
        <v>5.4214696045691655E-3</v>
      </c>
      <c r="L447" s="1">
        <v>42208</v>
      </c>
      <c r="M447">
        <v>127.546875</v>
      </c>
      <c r="N447">
        <f t="shared" si="47"/>
        <v>1.9731543659040622</v>
      </c>
      <c r="Q447" s="1">
        <v>42208</v>
      </c>
      <c r="R447">
        <v>3017.75</v>
      </c>
      <c r="S447">
        <f t="shared" si="41"/>
        <v>70.602721930952526</v>
      </c>
      <c r="U447" s="1"/>
      <c r="V447" s="1">
        <v>42007</v>
      </c>
      <c r="W447">
        <v>3857.717529</v>
      </c>
      <c r="X447">
        <f t="shared" si="42"/>
        <v>1310.3609711556028</v>
      </c>
      <c r="AA447" s="1">
        <v>42209</v>
      </c>
      <c r="AB447">
        <v>1414.4</v>
      </c>
      <c r="AC447">
        <f t="shared" si="43"/>
        <v>55.788918581743232</v>
      </c>
      <c r="AF447" s="1">
        <v>42209</v>
      </c>
      <c r="AG447">
        <v>2.6960000000000002</v>
      </c>
      <c r="AH447">
        <f t="shared" si="44"/>
        <v>0.10901760167398418</v>
      </c>
      <c r="AJ447" s="1"/>
      <c r="AK447" s="1">
        <v>42209</v>
      </c>
      <c r="AL447">
        <v>418.5</v>
      </c>
      <c r="AM447">
        <f t="shared" si="45"/>
        <v>35.991149558393559</v>
      </c>
      <c r="AP447" s="1"/>
    </row>
    <row r="448" spans="1:42" x14ac:dyDescent="0.2">
      <c r="A448" s="1">
        <v>42209</v>
      </c>
      <c r="B448">
        <v>0.76034999999999997</v>
      </c>
      <c r="C448">
        <f t="shared" si="40"/>
        <v>8.0713317695813649E-3</v>
      </c>
      <c r="F448" s="1">
        <v>42209</v>
      </c>
      <c r="G448">
        <v>0.52300000000000002</v>
      </c>
      <c r="H448">
        <f t="shared" si="46"/>
        <v>5.4023863447389443E-3</v>
      </c>
      <c r="L448" s="1">
        <v>42209</v>
      </c>
      <c r="M448">
        <v>127.234375</v>
      </c>
      <c r="N448">
        <f t="shared" si="47"/>
        <v>1.9539676400113777</v>
      </c>
      <c r="Q448" s="1">
        <v>42209</v>
      </c>
      <c r="R448">
        <v>3005</v>
      </c>
      <c r="S448">
        <f t="shared" si="41"/>
        <v>71.103176235609055</v>
      </c>
      <c r="U448" s="1"/>
      <c r="V448" s="1">
        <v>42008</v>
      </c>
      <c r="W448">
        <v>3845.1945799999999</v>
      </c>
      <c r="X448">
        <f t="shared" si="42"/>
        <v>1311.0472133526971</v>
      </c>
      <c r="AA448" s="1">
        <v>42210</v>
      </c>
      <c r="AB448">
        <v>1418.5</v>
      </c>
      <c r="AC448">
        <f t="shared" si="43"/>
        <v>56.323723022172189</v>
      </c>
      <c r="AF448" s="1">
        <v>42210</v>
      </c>
      <c r="AG448">
        <v>2.6785000000000001</v>
      </c>
      <c r="AH448">
        <f t="shared" si="44"/>
        <v>0.10879025726487446</v>
      </c>
      <c r="AJ448" s="1"/>
      <c r="AK448" s="1">
        <v>42210</v>
      </c>
      <c r="AL448">
        <v>414.75</v>
      </c>
      <c r="AM448">
        <f t="shared" si="45"/>
        <v>35.950273687662268</v>
      </c>
      <c r="AP448" s="1"/>
    </row>
    <row r="449" spans="1:42" x14ac:dyDescent="0.2">
      <c r="A449" s="1">
        <v>42210</v>
      </c>
      <c r="B449">
        <v>0.76034999999999997</v>
      </c>
      <c r="C449">
        <f t="shared" si="40"/>
        <v>8.1206172642524672E-3</v>
      </c>
      <c r="F449" s="1">
        <v>42210</v>
      </c>
      <c r="G449">
        <v>0.52300000000000002</v>
      </c>
      <c r="H449">
        <f t="shared" si="46"/>
        <v>5.3778242867730409E-3</v>
      </c>
      <c r="L449" s="1">
        <v>42210</v>
      </c>
      <c r="M449">
        <v>127.3125</v>
      </c>
      <c r="N449">
        <f t="shared" si="47"/>
        <v>1.938017349984186</v>
      </c>
      <c r="Q449" s="1">
        <v>42210</v>
      </c>
      <c r="R449">
        <v>3023</v>
      </c>
      <c r="S449">
        <f t="shared" si="41"/>
        <v>71.652080956839939</v>
      </c>
      <c r="U449" s="1"/>
      <c r="V449" s="1">
        <v>42009</v>
      </c>
      <c r="W449">
        <v>4076.632568</v>
      </c>
      <c r="X449">
        <f t="shared" si="42"/>
        <v>1307.1017882110903</v>
      </c>
      <c r="AA449" s="1">
        <v>42213</v>
      </c>
      <c r="AB449">
        <v>1426.7</v>
      </c>
      <c r="AC449">
        <f t="shared" si="43"/>
        <v>56.95135135453441</v>
      </c>
      <c r="AF449" s="1">
        <v>42213</v>
      </c>
      <c r="AG449">
        <v>2.6909999999999998</v>
      </c>
      <c r="AH449">
        <f t="shared" si="44"/>
        <v>0.10807019043476356</v>
      </c>
      <c r="AJ449" s="1"/>
      <c r="AK449" s="1">
        <v>42213</v>
      </c>
      <c r="AL449">
        <v>417</v>
      </c>
      <c r="AM449">
        <f t="shared" si="45"/>
        <v>35.924314692678749</v>
      </c>
      <c r="AP449" s="1"/>
    </row>
    <row r="450" spans="1:42" x14ac:dyDescent="0.2">
      <c r="A450" s="1">
        <v>42213</v>
      </c>
      <c r="B450">
        <v>0.76044999999999996</v>
      </c>
      <c r="C450">
        <f t="shared" si="40"/>
        <v>8.1667484470883383E-3</v>
      </c>
      <c r="F450" s="1">
        <v>42213</v>
      </c>
      <c r="G450">
        <v>0.52280000000000004</v>
      </c>
      <c r="H450">
        <f t="shared" si="46"/>
        <v>5.3663467301063219E-3</v>
      </c>
      <c r="L450" s="1">
        <v>42213</v>
      </c>
      <c r="M450">
        <v>127.359375</v>
      </c>
      <c r="N450">
        <f t="shared" si="47"/>
        <v>1.921671334696778</v>
      </c>
      <c r="Q450" s="1">
        <v>42213</v>
      </c>
      <c r="R450">
        <v>3022.75</v>
      </c>
      <c r="S450">
        <f t="shared" si="41"/>
        <v>72.082694621256962</v>
      </c>
      <c r="U450" s="1"/>
      <c r="V450" s="1">
        <v>42010</v>
      </c>
      <c r="W450">
        <v>4025.2482909999999</v>
      </c>
      <c r="X450">
        <f t="shared" si="42"/>
        <v>1303.4406553540191</v>
      </c>
      <c r="AA450" s="1">
        <v>42214</v>
      </c>
      <c r="AB450">
        <v>1431.3</v>
      </c>
      <c r="AC450">
        <f t="shared" si="43"/>
        <v>57.622535103240097</v>
      </c>
      <c r="AF450" s="1">
        <v>42214</v>
      </c>
      <c r="AG450">
        <v>2.6715</v>
      </c>
      <c r="AH450">
        <f t="shared" si="44"/>
        <v>0.10764624477960907</v>
      </c>
      <c r="AJ450" s="1"/>
      <c r="AK450" s="1">
        <v>42214</v>
      </c>
      <c r="AL450">
        <v>410.5</v>
      </c>
      <c r="AM450">
        <f t="shared" si="45"/>
        <v>35.821945193215598</v>
      </c>
      <c r="AP450" s="1"/>
    </row>
    <row r="451" spans="1:42" x14ac:dyDescent="0.2">
      <c r="A451" s="1">
        <v>42214</v>
      </c>
      <c r="B451">
        <v>0.76105</v>
      </c>
      <c r="C451">
        <f t="shared" si="40"/>
        <v>8.1874157240012981E-3</v>
      </c>
      <c r="F451" s="1">
        <v>42214</v>
      </c>
      <c r="G451">
        <v>0.52270000000000005</v>
      </c>
      <c r="H451">
        <f t="shared" si="46"/>
        <v>5.3309000224638411E-3</v>
      </c>
      <c r="L451" s="1">
        <v>42214</v>
      </c>
      <c r="M451">
        <v>127.359375</v>
      </c>
      <c r="N451">
        <f t="shared" si="47"/>
        <v>1.9071137823438047</v>
      </c>
      <c r="Q451" s="1">
        <v>42214</v>
      </c>
      <c r="R451">
        <v>3015.25</v>
      </c>
      <c r="S451">
        <f t="shared" si="41"/>
        <v>72.022784400301262</v>
      </c>
      <c r="U451" s="1"/>
      <c r="V451" s="1">
        <v>42011</v>
      </c>
      <c r="W451">
        <v>4030.8479000000002</v>
      </c>
      <c r="X451">
        <f t="shared" si="42"/>
        <v>1299.6897334198909</v>
      </c>
      <c r="AA451" s="1">
        <v>42215</v>
      </c>
      <c r="AB451">
        <v>1413.3</v>
      </c>
      <c r="AC451">
        <f t="shared" si="43"/>
        <v>57.921992185036125</v>
      </c>
      <c r="AF451" s="1">
        <v>42215</v>
      </c>
      <c r="AG451">
        <v>2.6539999999999999</v>
      </c>
      <c r="AH451">
        <f t="shared" si="44"/>
        <v>0.10750193373877402</v>
      </c>
      <c r="AJ451" s="1"/>
      <c r="AK451" s="1">
        <v>42215</v>
      </c>
      <c r="AL451">
        <v>401</v>
      </c>
      <c r="AM451">
        <f t="shared" si="45"/>
        <v>35.620393049348834</v>
      </c>
      <c r="AP451" s="1"/>
    </row>
    <row r="452" spans="1:42" x14ac:dyDescent="0.2">
      <c r="A452" s="1">
        <v>42215</v>
      </c>
      <c r="B452">
        <v>0.75865000000000005</v>
      </c>
      <c r="C452">
        <f t="shared" si="40"/>
        <v>8.1729169084286644E-3</v>
      </c>
      <c r="F452" s="1">
        <v>42215</v>
      </c>
      <c r="G452">
        <v>0.52100000000000002</v>
      </c>
      <c r="H452">
        <f t="shared" si="46"/>
        <v>5.1778783070265608E-3</v>
      </c>
      <c r="L452" s="1">
        <v>42215</v>
      </c>
      <c r="M452">
        <v>127.53125</v>
      </c>
      <c r="N452">
        <f t="shared" si="47"/>
        <v>1.9000398584968829</v>
      </c>
      <c r="Q452" s="1">
        <v>42215</v>
      </c>
      <c r="R452">
        <v>2973.5</v>
      </c>
      <c r="S452">
        <f t="shared" si="41"/>
        <v>70.90344771952104</v>
      </c>
      <c r="U452" s="1"/>
      <c r="V452" s="1">
        <v>42012</v>
      </c>
      <c r="W452">
        <v>4035.2963869999999</v>
      </c>
      <c r="X452">
        <f t="shared" si="42"/>
        <v>1295.1086077019966</v>
      </c>
      <c r="AA452" s="1">
        <v>42216</v>
      </c>
      <c r="AB452">
        <v>1443.9</v>
      </c>
      <c r="AC452">
        <f t="shared" si="43"/>
        <v>58.84887920645388</v>
      </c>
      <c r="AF452" s="1">
        <v>42216</v>
      </c>
      <c r="AG452">
        <v>2.6150000000000002</v>
      </c>
      <c r="AH452">
        <f t="shared" si="44"/>
        <v>0.10796048238858404</v>
      </c>
      <c r="AJ452" s="1"/>
      <c r="AK452" s="1">
        <v>42216</v>
      </c>
      <c r="AL452">
        <v>392.75</v>
      </c>
      <c r="AM452">
        <f t="shared" si="45"/>
        <v>35.396213158198073</v>
      </c>
      <c r="AP452" s="1"/>
    </row>
    <row r="453" spans="1:42" x14ac:dyDescent="0.2">
      <c r="A453" s="1">
        <v>42216</v>
      </c>
      <c r="B453">
        <v>0.75734999999999997</v>
      </c>
      <c r="C453">
        <f t="shared" si="40"/>
        <v>8.1646900046044059E-3</v>
      </c>
      <c r="F453" s="1">
        <v>42216</v>
      </c>
      <c r="G453">
        <v>0.51890000000000003</v>
      </c>
      <c r="H453">
        <f t="shared" si="46"/>
        <v>5.0955834108598113E-3</v>
      </c>
      <c r="L453" s="1">
        <v>42216</v>
      </c>
      <c r="M453">
        <v>128.671875</v>
      </c>
      <c r="N453">
        <f t="shared" si="47"/>
        <v>1.9098475958008425</v>
      </c>
      <c r="Q453" s="1">
        <v>42216</v>
      </c>
      <c r="R453">
        <v>2948.75</v>
      </c>
      <c r="S453">
        <f t="shared" si="41"/>
        <v>69.462661011168265</v>
      </c>
      <c r="U453" s="1"/>
      <c r="V453" s="1">
        <v>42013</v>
      </c>
      <c r="W453">
        <v>3678.9245609999998</v>
      </c>
      <c r="X453">
        <f t="shared" si="42"/>
        <v>1293.7474221234295</v>
      </c>
      <c r="AA453" s="1">
        <v>42217</v>
      </c>
      <c r="AB453">
        <v>1441.5</v>
      </c>
      <c r="AC453">
        <f t="shared" si="43"/>
        <v>59.590630279303461</v>
      </c>
      <c r="AF453" s="1">
        <v>42217</v>
      </c>
      <c r="AG453">
        <v>2.5634999999999999</v>
      </c>
      <c r="AH453">
        <f t="shared" si="44"/>
        <v>0.10915880135903572</v>
      </c>
      <c r="AJ453" s="1"/>
      <c r="AK453" s="1">
        <v>42217</v>
      </c>
      <c r="AL453">
        <v>400</v>
      </c>
      <c r="AM453">
        <f t="shared" si="45"/>
        <v>35.138999271492928</v>
      </c>
      <c r="AP453" s="1"/>
    </row>
    <row r="454" spans="1:42" x14ac:dyDescent="0.2">
      <c r="A454" s="1">
        <v>42217</v>
      </c>
      <c r="B454">
        <v>0.75844999999999996</v>
      </c>
      <c r="C454">
        <f t="shared" si="40"/>
        <v>8.1725039184468839E-3</v>
      </c>
      <c r="F454" s="1">
        <v>42217</v>
      </c>
      <c r="G454">
        <v>0.51619999999999999</v>
      </c>
      <c r="H454">
        <f t="shared" si="46"/>
        <v>5.0844579722215391E-3</v>
      </c>
      <c r="L454" s="1">
        <v>42217</v>
      </c>
      <c r="M454">
        <v>128.9375</v>
      </c>
      <c r="N454">
        <f t="shared" si="47"/>
        <v>1.9214263970721637</v>
      </c>
      <c r="Q454" s="1">
        <v>42217</v>
      </c>
      <c r="R454">
        <v>2934.5</v>
      </c>
      <c r="S454">
        <f t="shared" si="41"/>
        <v>68.58520871121118</v>
      </c>
      <c r="U454" s="1"/>
      <c r="V454" s="1">
        <v>42014</v>
      </c>
      <c r="W454">
        <v>3687.3654790000001</v>
      </c>
      <c r="X454">
        <f t="shared" si="42"/>
        <v>1292.0476706087884</v>
      </c>
      <c r="AA454" s="1">
        <v>42220</v>
      </c>
      <c r="AB454">
        <v>1463.7</v>
      </c>
      <c r="AC454">
        <f t="shared" si="43"/>
        <v>60.791686625295824</v>
      </c>
      <c r="AF454" s="1">
        <v>42220</v>
      </c>
      <c r="AG454">
        <v>2.5405000000000002</v>
      </c>
      <c r="AH454">
        <f t="shared" si="44"/>
        <v>0.11038099435202336</v>
      </c>
      <c r="AJ454" s="1"/>
      <c r="AK454" s="1">
        <v>42220</v>
      </c>
      <c r="AL454">
        <v>406</v>
      </c>
      <c r="AM454">
        <f t="shared" si="45"/>
        <v>34.939017771987906</v>
      </c>
      <c r="AP454" s="1"/>
    </row>
    <row r="455" spans="1:42" x14ac:dyDescent="0.2">
      <c r="A455" s="1">
        <v>42220</v>
      </c>
      <c r="B455">
        <v>0.75739999999999996</v>
      </c>
      <c r="C455">
        <f t="shared" si="40"/>
        <v>8.1828517566486011E-3</v>
      </c>
      <c r="F455" s="1">
        <v>42220</v>
      </c>
      <c r="G455">
        <v>0.50770000000000004</v>
      </c>
      <c r="H455">
        <f t="shared" si="46"/>
        <v>5.2624827555513417E-3</v>
      </c>
      <c r="L455" s="1">
        <v>42220</v>
      </c>
      <c r="M455">
        <v>129.96875</v>
      </c>
      <c r="N455">
        <f t="shared" si="47"/>
        <v>1.9556290507514311</v>
      </c>
      <c r="Q455" s="1">
        <v>42220</v>
      </c>
      <c r="R455">
        <v>2824.75</v>
      </c>
      <c r="S455">
        <f t="shared" si="41"/>
        <v>68.165045501472548</v>
      </c>
      <c r="U455" s="1"/>
      <c r="V455" s="1">
        <v>42015</v>
      </c>
      <c r="W455">
        <v>3661.3010250000002</v>
      </c>
      <c r="X455">
        <f t="shared" si="42"/>
        <v>1290.6156096256589</v>
      </c>
      <c r="AA455" s="1">
        <v>42221</v>
      </c>
      <c r="AB455">
        <v>1474.3</v>
      </c>
      <c r="AC455">
        <f t="shared" si="43"/>
        <v>62.028236201850554</v>
      </c>
      <c r="AF455" s="1">
        <v>42221</v>
      </c>
      <c r="AG455">
        <v>2.5554999999999999</v>
      </c>
      <c r="AH455">
        <f t="shared" si="44"/>
        <v>0.1111243065901944</v>
      </c>
      <c r="AJ455" s="1"/>
      <c r="AK455" s="1">
        <v>42221</v>
      </c>
      <c r="AL455">
        <v>404</v>
      </c>
      <c r="AM455">
        <f t="shared" si="45"/>
        <v>34.723117139182456</v>
      </c>
      <c r="AP455" s="1"/>
    </row>
    <row r="456" spans="1:42" x14ac:dyDescent="0.2">
      <c r="A456" s="1">
        <v>42221</v>
      </c>
      <c r="B456">
        <v>0.75360000000000005</v>
      </c>
      <c r="C456">
        <f t="shared" si="40"/>
        <v>8.183984027016148E-3</v>
      </c>
      <c r="F456" s="1">
        <v>42221</v>
      </c>
      <c r="G456">
        <v>0.50929999999999997</v>
      </c>
      <c r="H456">
        <f t="shared" si="46"/>
        <v>5.3950213572834527E-3</v>
      </c>
      <c r="L456" s="1">
        <v>42221</v>
      </c>
      <c r="M456">
        <v>130.015625</v>
      </c>
      <c r="N456">
        <f t="shared" si="47"/>
        <v>1.9848097895272852</v>
      </c>
      <c r="Q456" s="1">
        <v>42221</v>
      </c>
      <c r="R456">
        <v>2875.5</v>
      </c>
      <c r="S456">
        <f t="shared" si="41"/>
        <v>67.662581338331577</v>
      </c>
      <c r="U456" s="1"/>
      <c r="V456" s="1">
        <v>42016</v>
      </c>
      <c r="W456">
        <v>3552.953125</v>
      </c>
      <c r="X456">
        <f t="shared" si="42"/>
        <v>1288.8104278863982</v>
      </c>
      <c r="AA456" s="1">
        <v>42222</v>
      </c>
      <c r="AB456">
        <v>1500.8</v>
      </c>
      <c r="AC456">
        <f t="shared" si="43"/>
        <v>63.987703787173487</v>
      </c>
      <c r="AF456" s="1">
        <v>42222</v>
      </c>
      <c r="AG456">
        <v>2.5790000000000002</v>
      </c>
      <c r="AH456">
        <f t="shared" si="44"/>
        <v>0.11189088965089469</v>
      </c>
      <c r="AJ456" s="1"/>
      <c r="AK456" s="1">
        <v>42222</v>
      </c>
      <c r="AL456">
        <v>406.5</v>
      </c>
      <c r="AM456">
        <f t="shared" si="45"/>
        <v>34.572749384450177</v>
      </c>
      <c r="AP456" s="1"/>
    </row>
    <row r="457" spans="1:42" x14ac:dyDescent="0.2">
      <c r="A457" s="1">
        <v>42222</v>
      </c>
      <c r="B457">
        <v>0.75229999999999997</v>
      </c>
      <c r="C457">
        <f t="shared" si="40"/>
        <v>8.1808248089331077E-3</v>
      </c>
      <c r="F457" s="1">
        <v>42222</v>
      </c>
      <c r="G457">
        <v>0.50760000000000005</v>
      </c>
      <c r="H457">
        <f t="shared" si="46"/>
        <v>5.5575471831617682E-3</v>
      </c>
      <c r="L457" s="1">
        <v>42222</v>
      </c>
      <c r="M457">
        <v>129.734375</v>
      </c>
      <c r="N457">
        <f t="shared" si="47"/>
        <v>2.0049680980454712</v>
      </c>
      <c r="Q457" s="1">
        <v>42222</v>
      </c>
      <c r="R457">
        <v>2880</v>
      </c>
      <c r="S457">
        <f t="shared" si="41"/>
        <v>67.02081221383385</v>
      </c>
      <c r="U457" s="1"/>
      <c r="V457" s="1">
        <v>42017</v>
      </c>
      <c r="W457">
        <v>3706.0522460000002</v>
      </c>
      <c r="X457">
        <f t="shared" si="42"/>
        <v>1284.1438868787416</v>
      </c>
      <c r="AA457" s="1">
        <v>42223</v>
      </c>
      <c r="AB457">
        <v>1501.6</v>
      </c>
      <c r="AC457">
        <f t="shared" si="43"/>
        <v>65.863907456312418</v>
      </c>
      <c r="AF457" s="1">
        <v>42223</v>
      </c>
      <c r="AG457">
        <v>2.5990000000000002</v>
      </c>
      <c r="AH457">
        <f t="shared" si="44"/>
        <v>0.11204349297563788</v>
      </c>
      <c r="AJ457" s="1"/>
      <c r="AK457" s="1">
        <v>42223</v>
      </c>
      <c r="AL457">
        <v>410.5</v>
      </c>
      <c r="AM457">
        <f t="shared" si="45"/>
        <v>34.516456471178103</v>
      </c>
      <c r="AP457" s="1"/>
    </row>
    <row r="458" spans="1:42" x14ac:dyDescent="0.2">
      <c r="A458" s="1">
        <v>42223</v>
      </c>
      <c r="B458">
        <v>0.75634999999999997</v>
      </c>
      <c r="C458">
        <f t="shared" si="40"/>
        <v>8.18727505170537E-3</v>
      </c>
      <c r="F458" s="1">
        <v>42223</v>
      </c>
      <c r="G458">
        <v>0.51280000000000003</v>
      </c>
      <c r="H458">
        <f t="shared" si="46"/>
        <v>5.6265794262237113E-3</v>
      </c>
      <c r="L458" s="1">
        <v>42223</v>
      </c>
      <c r="M458">
        <v>129.859375</v>
      </c>
      <c r="N458">
        <f t="shared" si="47"/>
        <v>2.0286818185005577</v>
      </c>
      <c r="Q458" s="1">
        <v>42223</v>
      </c>
      <c r="R458">
        <v>2939</v>
      </c>
      <c r="S458">
        <f t="shared" si="41"/>
        <v>66.495484101859063</v>
      </c>
      <c r="U458" s="1"/>
      <c r="V458" s="1">
        <v>42018</v>
      </c>
      <c r="W458">
        <v>3630.6752929999998</v>
      </c>
      <c r="X458">
        <f t="shared" si="42"/>
        <v>1279.9878681309774</v>
      </c>
      <c r="AA458" s="1">
        <v>42224</v>
      </c>
      <c r="AB458">
        <v>1497.5</v>
      </c>
      <c r="AC458">
        <f t="shared" si="43"/>
        <v>67.512327138295205</v>
      </c>
      <c r="AF458" s="1">
        <v>42224</v>
      </c>
      <c r="AG458">
        <v>2.585</v>
      </c>
      <c r="AH458">
        <f t="shared" si="44"/>
        <v>0.11232801387908628</v>
      </c>
      <c r="AJ458" s="1"/>
      <c r="AK458" s="1">
        <v>42224</v>
      </c>
      <c r="AL458">
        <v>410</v>
      </c>
      <c r="AM458">
        <f t="shared" si="45"/>
        <v>34.445064958568452</v>
      </c>
      <c r="AP458" s="1"/>
    </row>
    <row r="459" spans="1:42" x14ac:dyDescent="0.2">
      <c r="A459" s="1">
        <v>42224</v>
      </c>
      <c r="B459">
        <v>0.75680000000000003</v>
      </c>
      <c r="C459">
        <f t="shared" si="40"/>
        <v>8.1959684305670331E-3</v>
      </c>
      <c r="F459" s="1">
        <v>42224</v>
      </c>
      <c r="G459">
        <v>0.51429999999999998</v>
      </c>
      <c r="H459">
        <f t="shared" si="46"/>
        <v>5.6739107647491805E-3</v>
      </c>
      <c r="L459" s="1">
        <v>42224</v>
      </c>
      <c r="M459">
        <v>129.546875</v>
      </c>
      <c r="N459">
        <f t="shared" si="47"/>
        <v>2.0419208951722618</v>
      </c>
      <c r="Q459" s="1">
        <v>42224</v>
      </c>
      <c r="R459">
        <v>2923.75</v>
      </c>
      <c r="S459">
        <f t="shared" si="41"/>
        <v>66.220015071272854</v>
      </c>
      <c r="U459" s="1"/>
      <c r="V459" s="1">
        <v>42019</v>
      </c>
      <c r="W459">
        <v>3655.006836</v>
      </c>
      <c r="X459">
        <f t="shared" si="42"/>
        <v>1274.7057404430282</v>
      </c>
      <c r="AA459" s="1">
        <v>42227</v>
      </c>
      <c r="AB459">
        <v>1512.2</v>
      </c>
      <c r="AC459">
        <f t="shared" si="43"/>
        <v>69.445272725964983</v>
      </c>
      <c r="AF459" s="1">
        <v>42227</v>
      </c>
      <c r="AG459">
        <v>2.5764999999999998</v>
      </c>
      <c r="AH459">
        <f t="shared" si="44"/>
        <v>0.1124979877485582</v>
      </c>
      <c r="AJ459" s="1"/>
      <c r="AK459" s="1">
        <v>42227</v>
      </c>
      <c r="AL459">
        <v>385.25</v>
      </c>
      <c r="AM459">
        <f t="shared" si="45"/>
        <v>34.364524146305016</v>
      </c>
      <c r="AP459" s="1"/>
    </row>
    <row r="460" spans="1:42" x14ac:dyDescent="0.2">
      <c r="A460" s="1">
        <v>42227</v>
      </c>
      <c r="B460">
        <v>0.75580000000000003</v>
      </c>
      <c r="C460">
        <f t="shared" si="40"/>
        <v>8.2014050353860363E-3</v>
      </c>
      <c r="F460" s="1">
        <v>42227</v>
      </c>
      <c r="G460">
        <v>0.5101</v>
      </c>
      <c r="H460">
        <f t="shared" si="46"/>
        <v>5.7835755838973385E-3</v>
      </c>
      <c r="L460" s="1">
        <v>42227</v>
      </c>
      <c r="M460">
        <v>130.296875</v>
      </c>
      <c r="N460">
        <f t="shared" si="47"/>
        <v>2.0660639025705256</v>
      </c>
      <c r="Q460" s="1">
        <v>42227</v>
      </c>
      <c r="R460">
        <v>2882.25</v>
      </c>
      <c r="S460">
        <f t="shared" si="41"/>
        <v>65.912408498395848</v>
      </c>
      <c r="U460" s="1"/>
      <c r="V460" s="1">
        <v>42020</v>
      </c>
      <c r="W460">
        <v>3678.5639649999998</v>
      </c>
      <c r="X460">
        <f t="shared" si="42"/>
        <v>1267.81441089954</v>
      </c>
      <c r="AA460" s="1">
        <v>42228</v>
      </c>
      <c r="AB460">
        <v>1501.7</v>
      </c>
      <c r="AC460">
        <f t="shared" si="43"/>
        <v>70.960407683660165</v>
      </c>
      <c r="AF460" s="1">
        <v>42228</v>
      </c>
      <c r="AG460">
        <v>2.6234999999999999</v>
      </c>
      <c r="AH460">
        <f t="shared" si="44"/>
        <v>0.11180342993148483</v>
      </c>
      <c r="AJ460" s="1"/>
      <c r="AK460" s="1">
        <v>42228</v>
      </c>
      <c r="AL460">
        <v>366.25</v>
      </c>
      <c r="AM460">
        <f t="shared" si="45"/>
        <v>34.404575485775666</v>
      </c>
      <c r="AP460" s="1"/>
    </row>
    <row r="461" spans="1:42" x14ac:dyDescent="0.2">
      <c r="A461" s="1">
        <v>42228</v>
      </c>
      <c r="B461">
        <v>0.75670000000000004</v>
      </c>
      <c r="C461">
        <f t="shared" si="40"/>
        <v>8.2121622555141379E-3</v>
      </c>
      <c r="F461" s="1">
        <v>42228</v>
      </c>
      <c r="G461">
        <v>0.51519999999999999</v>
      </c>
      <c r="H461">
        <f t="shared" si="46"/>
        <v>5.7468996376780906E-3</v>
      </c>
      <c r="L461" s="1">
        <v>42228</v>
      </c>
      <c r="M461">
        <v>129.671875</v>
      </c>
      <c r="N461">
        <f t="shared" si="47"/>
        <v>2.0785918248466451</v>
      </c>
      <c r="Q461" s="1">
        <v>42228</v>
      </c>
      <c r="R461">
        <v>2931.75</v>
      </c>
      <c r="S461">
        <f t="shared" si="41"/>
        <v>65.434522483726184</v>
      </c>
      <c r="U461" s="1"/>
      <c r="V461" s="1">
        <v>42021</v>
      </c>
      <c r="W461">
        <v>3657.8393550000001</v>
      </c>
      <c r="X461">
        <f t="shared" si="42"/>
        <v>1260.5198845950752</v>
      </c>
      <c r="AA461" s="1">
        <v>42229</v>
      </c>
      <c r="AB461">
        <v>1516.1</v>
      </c>
      <c r="AC461">
        <f t="shared" si="43"/>
        <v>72.55655984836045</v>
      </c>
      <c r="AF461" s="1">
        <v>42229</v>
      </c>
      <c r="AG461">
        <v>2.59</v>
      </c>
      <c r="AH461">
        <f t="shared" si="44"/>
        <v>0.11174808022665726</v>
      </c>
      <c r="AJ461" s="1"/>
      <c r="AK461" s="1">
        <v>42229</v>
      </c>
      <c r="AL461">
        <v>359</v>
      </c>
      <c r="AM461">
        <f t="shared" si="45"/>
        <v>34.55098292078069</v>
      </c>
      <c r="AP461" s="1"/>
    </row>
    <row r="462" spans="1:42" x14ac:dyDescent="0.2">
      <c r="A462" s="1">
        <v>42229</v>
      </c>
      <c r="B462">
        <v>0.75119999999999998</v>
      </c>
      <c r="C462">
        <f t="shared" si="40"/>
        <v>8.2090349886904806E-3</v>
      </c>
      <c r="F462" s="1">
        <v>42229</v>
      </c>
      <c r="G462">
        <v>0.50700000000000001</v>
      </c>
      <c r="H462">
        <f t="shared" si="46"/>
        <v>5.8792371701582424E-3</v>
      </c>
      <c r="L462" s="1">
        <v>42229</v>
      </c>
      <c r="M462">
        <v>130.484375</v>
      </c>
      <c r="N462">
        <f t="shared" si="47"/>
        <v>2.1131885448567664</v>
      </c>
      <c r="Q462" s="1">
        <v>42229</v>
      </c>
      <c r="R462">
        <v>2840.25</v>
      </c>
      <c r="S462">
        <f t="shared" si="41"/>
        <v>65.607334020120973</v>
      </c>
      <c r="U462" s="1"/>
      <c r="V462" s="1">
        <v>42022</v>
      </c>
      <c r="W462">
        <v>3728.5683589999999</v>
      </c>
      <c r="X462">
        <f t="shared" si="42"/>
        <v>1252.6834277429286</v>
      </c>
      <c r="AA462" s="1">
        <v>42230</v>
      </c>
      <c r="AB462">
        <v>1522.1</v>
      </c>
      <c r="AC462">
        <f t="shared" si="43"/>
        <v>74.185812320785089</v>
      </c>
      <c r="AF462" s="1">
        <v>42230</v>
      </c>
      <c r="AG462">
        <v>2.5819999999999999</v>
      </c>
      <c r="AH462">
        <f t="shared" si="44"/>
        <v>0.11247444816445641</v>
      </c>
      <c r="AJ462" s="1"/>
      <c r="AK462" s="1">
        <v>42230</v>
      </c>
      <c r="AL462">
        <v>360.25</v>
      </c>
      <c r="AM462">
        <f t="shared" si="45"/>
        <v>34.69563184050525</v>
      </c>
      <c r="AP462" s="1"/>
    </row>
    <row r="463" spans="1:42" x14ac:dyDescent="0.2">
      <c r="A463" s="1">
        <v>42230</v>
      </c>
      <c r="B463">
        <v>0.75160000000000005</v>
      </c>
      <c r="C463">
        <f t="shared" si="40"/>
        <v>8.187092110616731E-3</v>
      </c>
      <c r="F463" s="1">
        <v>42230</v>
      </c>
      <c r="G463">
        <v>0.5091</v>
      </c>
      <c r="H463">
        <f t="shared" si="46"/>
        <v>5.9985468537334663E-3</v>
      </c>
      <c r="L463" s="1">
        <v>42230</v>
      </c>
      <c r="M463">
        <v>130.921875</v>
      </c>
      <c r="N463">
        <f t="shared" si="47"/>
        <v>2.1625159173568607</v>
      </c>
      <c r="Q463" s="1">
        <v>42230</v>
      </c>
      <c r="R463">
        <v>2851.75</v>
      </c>
      <c r="S463">
        <f t="shared" si="41"/>
        <v>65.083482090996853</v>
      </c>
      <c r="U463" s="1"/>
      <c r="V463" s="1">
        <v>42023</v>
      </c>
      <c r="W463">
        <v>3601.013672</v>
      </c>
      <c r="X463">
        <f t="shared" si="42"/>
        <v>1249.637131471909</v>
      </c>
      <c r="AA463" s="1">
        <v>42231</v>
      </c>
      <c r="AB463">
        <v>1508.6</v>
      </c>
      <c r="AC463">
        <f t="shared" si="43"/>
        <v>75.710408279548474</v>
      </c>
      <c r="AF463" s="1">
        <v>42231</v>
      </c>
      <c r="AG463">
        <v>2.6</v>
      </c>
      <c r="AH463">
        <f t="shared" si="44"/>
        <v>0.11281829708236894</v>
      </c>
      <c r="AJ463" s="1"/>
      <c r="AK463" s="1">
        <v>42231</v>
      </c>
      <c r="AL463">
        <v>369</v>
      </c>
      <c r="AM463">
        <f t="shared" si="45"/>
        <v>34.762443281094143</v>
      </c>
      <c r="AP463" s="1"/>
    </row>
    <row r="464" spans="1:42" x14ac:dyDescent="0.2">
      <c r="A464" s="1">
        <v>42231</v>
      </c>
      <c r="B464">
        <v>0.75409999999999999</v>
      </c>
      <c r="C464">
        <f t="shared" si="40"/>
        <v>8.1741451546874875E-3</v>
      </c>
      <c r="F464" s="1">
        <v>42231</v>
      </c>
      <c r="G464">
        <v>0.50880000000000003</v>
      </c>
      <c r="H464">
        <f t="shared" si="46"/>
        <v>6.114779207173E-3</v>
      </c>
      <c r="L464" s="1">
        <v>42231</v>
      </c>
      <c r="M464">
        <v>130.8125</v>
      </c>
      <c r="N464">
        <f t="shared" si="47"/>
        <v>2.2094016297567496</v>
      </c>
      <c r="Q464" s="1">
        <v>42231</v>
      </c>
      <c r="R464">
        <v>2891.5</v>
      </c>
      <c r="S464">
        <f t="shared" si="41"/>
        <v>64.34067435330175</v>
      </c>
      <c r="U464" s="1"/>
      <c r="V464" s="1">
        <v>42024</v>
      </c>
      <c r="W464">
        <v>3576.032471</v>
      </c>
      <c r="X464">
        <f t="shared" si="42"/>
        <v>1246.0315263220302</v>
      </c>
      <c r="AA464" s="1">
        <v>42234</v>
      </c>
      <c r="AB464">
        <v>1494.9</v>
      </c>
      <c r="AC464">
        <f t="shared" si="43"/>
        <v>76.830290278467004</v>
      </c>
      <c r="AF464" s="1">
        <v>42234</v>
      </c>
      <c r="AG464">
        <v>2.5990000000000002</v>
      </c>
      <c r="AH464">
        <f t="shared" si="44"/>
        <v>0.11302356630545699</v>
      </c>
      <c r="AJ464" s="1"/>
      <c r="AK464" s="1">
        <v>42234</v>
      </c>
      <c r="AL464">
        <v>365</v>
      </c>
      <c r="AM464">
        <f t="shared" si="45"/>
        <v>34.849493049994059</v>
      </c>
      <c r="AP464" s="1"/>
    </row>
    <row r="465" spans="1:42" x14ac:dyDescent="0.2">
      <c r="A465" s="1">
        <v>42234</v>
      </c>
      <c r="B465">
        <v>0.751</v>
      </c>
      <c r="C465">
        <f t="shared" si="40"/>
        <v>8.1676617532101207E-3</v>
      </c>
      <c r="F465" s="1">
        <v>42234</v>
      </c>
      <c r="G465">
        <v>0.50419999999999998</v>
      </c>
      <c r="H465">
        <f t="shared" si="46"/>
        <v>6.3340769408864392E-3</v>
      </c>
      <c r="L465" s="1">
        <v>42234</v>
      </c>
      <c r="M465">
        <v>130.34375</v>
      </c>
      <c r="N465">
        <f t="shared" si="47"/>
        <v>2.2428446325920084</v>
      </c>
      <c r="Q465" s="1">
        <v>42234</v>
      </c>
      <c r="R465">
        <v>2922.25</v>
      </c>
      <c r="S465">
        <f t="shared" si="41"/>
        <v>63.801317531943496</v>
      </c>
      <c r="U465" s="1"/>
      <c r="V465" s="1">
        <v>42025</v>
      </c>
      <c r="W465">
        <v>3604.5771479999999</v>
      </c>
      <c r="X465">
        <f t="shared" si="42"/>
        <v>1241.4320938709238</v>
      </c>
      <c r="AA465" s="1">
        <v>42235</v>
      </c>
      <c r="AB465">
        <v>1505.8</v>
      </c>
      <c r="AC465">
        <f t="shared" si="43"/>
        <v>77.836726916636721</v>
      </c>
      <c r="AF465" s="1">
        <v>42235</v>
      </c>
      <c r="AG465">
        <v>2.5705</v>
      </c>
      <c r="AH465">
        <f t="shared" si="44"/>
        <v>0.11354594095374218</v>
      </c>
      <c r="AJ465" s="1"/>
      <c r="AK465" s="1">
        <v>42235</v>
      </c>
      <c r="AL465">
        <v>360</v>
      </c>
      <c r="AM465">
        <f t="shared" si="45"/>
        <v>34.966374052172398</v>
      </c>
      <c r="AP465" s="1"/>
    </row>
    <row r="466" spans="1:42" x14ac:dyDescent="0.2">
      <c r="A466" s="1">
        <v>42235</v>
      </c>
      <c r="B466">
        <v>0.75114999999999998</v>
      </c>
      <c r="C466">
        <f t="shared" si="40"/>
        <v>8.1497831775811137E-3</v>
      </c>
      <c r="F466" s="1">
        <v>42235</v>
      </c>
      <c r="G466">
        <v>0.50429999999999997</v>
      </c>
      <c r="H466">
        <f t="shared" si="46"/>
        <v>6.5290522108708273E-3</v>
      </c>
      <c r="L466" s="1">
        <v>42235</v>
      </c>
      <c r="M466">
        <v>130.8125</v>
      </c>
      <c r="N466">
        <f t="shared" si="47"/>
        <v>2.2861180977451423</v>
      </c>
      <c r="Q466" s="1">
        <v>42235</v>
      </c>
      <c r="R466">
        <v>2895.5</v>
      </c>
      <c r="S466">
        <f t="shared" si="41"/>
        <v>62.993120793676624</v>
      </c>
      <c r="U466" s="1"/>
      <c r="V466" s="1">
        <v>42026</v>
      </c>
      <c r="W466">
        <v>3585.123047</v>
      </c>
      <c r="X466">
        <f t="shared" si="42"/>
        <v>1236.3487045394515</v>
      </c>
      <c r="AA466" s="1">
        <v>42236</v>
      </c>
      <c r="AB466">
        <v>1503.5</v>
      </c>
      <c r="AC466">
        <f t="shared" si="43"/>
        <v>78.751729002170762</v>
      </c>
      <c r="AF466" s="1">
        <v>42236</v>
      </c>
      <c r="AG466">
        <v>2.5819999999999999</v>
      </c>
      <c r="AH466">
        <f t="shared" si="44"/>
        <v>0.11362997008276517</v>
      </c>
      <c r="AJ466" s="1"/>
      <c r="AK466" s="1">
        <v>42236</v>
      </c>
      <c r="AL466">
        <v>362.5</v>
      </c>
      <c r="AM466">
        <f t="shared" si="45"/>
        <v>35.058672180353682</v>
      </c>
      <c r="AP466" s="1"/>
    </row>
    <row r="467" spans="1:42" x14ac:dyDescent="0.2">
      <c r="A467" s="1">
        <v>42236</v>
      </c>
      <c r="B467">
        <v>0.75260000000000005</v>
      </c>
      <c r="C467">
        <f t="shared" si="40"/>
        <v>8.1183987654494683E-3</v>
      </c>
      <c r="F467" s="1">
        <v>42236</v>
      </c>
      <c r="G467">
        <v>0.50509999999999999</v>
      </c>
      <c r="H467">
        <f t="shared" si="46"/>
        <v>6.6848414304675223E-3</v>
      </c>
      <c r="L467" s="1">
        <v>42236</v>
      </c>
      <c r="M467">
        <v>130.453125</v>
      </c>
      <c r="N467">
        <f t="shared" si="47"/>
        <v>2.3179252781619875</v>
      </c>
      <c r="Q467" s="1">
        <v>42236</v>
      </c>
      <c r="R467">
        <v>2932.25</v>
      </c>
      <c r="S467">
        <f t="shared" si="41"/>
        <v>62.411284363018716</v>
      </c>
      <c r="U467" s="1"/>
      <c r="V467" s="1">
        <v>42027</v>
      </c>
      <c r="W467">
        <v>3600.8654790000001</v>
      </c>
      <c r="X467">
        <f t="shared" si="42"/>
        <v>1226.0895261102196</v>
      </c>
      <c r="AA467" s="1">
        <v>42237</v>
      </c>
      <c r="AB467">
        <v>1493.8</v>
      </c>
      <c r="AC467">
        <f t="shared" si="43"/>
        <v>79.427589737236744</v>
      </c>
      <c r="AF467" s="1">
        <v>42237</v>
      </c>
      <c r="AG467">
        <v>2.5735000000000001</v>
      </c>
      <c r="AH467">
        <f t="shared" si="44"/>
        <v>0.11285347107795771</v>
      </c>
      <c r="AJ467" s="1"/>
      <c r="AK467" s="1">
        <v>42237</v>
      </c>
      <c r="AL467">
        <v>362.5</v>
      </c>
      <c r="AM467">
        <f t="shared" si="45"/>
        <v>35.000465697043246</v>
      </c>
      <c r="AP467" s="1"/>
    </row>
    <row r="468" spans="1:42" x14ac:dyDescent="0.2">
      <c r="A468" s="1">
        <v>42237</v>
      </c>
      <c r="B468">
        <v>0.752</v>
      </c>
      <c r="C468">
        <f t="shared" si="40"/>
        <v>8.1157411830648611E-3</v>
      </c>
      <c r="F468" s="1">
        <v>42237</v>
      </c>
      <c r="G468">
        <v>0.50309999999999999</v>
      </c>
      <c r="H468">
        <f t="shared" si="46"/>
        <v>6.8715445681793589E-3</v>
      </c>
      <c r="L468" s="1">
        <v>42237</v>
      </c>
      <c r="M468">
        <v>130.25</v>
      </c>
      <c r="N468">
        <f t="shared" si="47"/>
        <v>2.3430575503498066</v>
      </c>
      <c r="Q468" s="1">
        <v>42237</v>
      </c>
      <c r="R468">
        <v>2920</v>
      </c>
      <c r="S468">
        <f t="shared" si="41"/>
        <v>62.002242453857498</v>
      </c>
      <c r="U468" s="1"/>
      <c r="V468" s="1">
        <v>42028</v>
      </c>
      <c r="W468">
        <v>3599.7658689999998</v>
      </c>
      <c r="X468">
        <f t="shared" si="42"/>
        <v>1215.0290065100346</v>
      </c>
      <c r="AA468" s="1">
        <v>42238</v>
      </c>
      <c r="AB468">
        <v>1527.2</v>
      </c>
      <c r="AC468">
        <f t="shared" si="43"/>
        <v>80.611453494796379</v>
      </c>
      <c r="AF468" s="1">
        <v>42238</v>
      </c>
      <c r="AG468">
        <v>2.5394999999999999</v>
      </c>
      <c r="AH468">
        <f t="shared" si="44"/>
        <v>0.11258522372411975</v>
      </c>
      <c r="AJ468" s="1"/>
      <c r="AK468" s="1">
        <v>42238</v>
      </c>
      <c r="AL468">
        <v>359</v>
      </c>
      <c r="AM468">
        <f t="shared" si="45"/>
        <v>35.029101056008834</v>
      </c>
      <c r="AP468" s="1"/>
    </row>
    <row r="469" spans="1:42" x14ac:dyDescent="0.2">
      <c r="A469" s="1">
        <v>42238</v>
      </c>
      <c r="B469">
        <v>0.75290000000000001</v>
      </c>
      <c r="C469">
        <f t="shared" si="40"/>
        <v>8.1157649725154598E-3</v>
      </c>
      <c r="F469" s="1">
        <v>42238</v>
      </c>
      <c r="G469">
        <v>0.50080000000000002</v>
      </c>
      <c r="H469">
        <f t="shared" si="46"/>
        <v>7.1416282082832176E-3</v>
      </c>
      <c r="L469" s="1">
        <v>42238</v>
      </c>
      <c r="M469">
        <v>130.890625</v>
      </c>
      <c r="N469">
        <f t="shared" si="47"/>
        <v>2.3706294669267973</v>
      </c>
      <c r="Q469" s="1">
        <v>42238</v>
      </c>
      <c r="R469">
        <v>2851.5</v>
      </c>
      <c r="S469">
        <f t="shared" si="41"/>
        <v>62.157301650850719</v>
      </c>
      <c r="U469" s="1"/>
      <c r="V469" s="1">
        <v>42029</v>
      </c>
      <c r="W469">
        <v>3602.4604490000002</v>
      </c>
      <c r="X469">
        <f t="shared" si="42"/>
        <v>1203.9504989708123</v>
      </c>
      <c r="AA469" s="1">
        <v>42241</v>
      </c>
      <c r="AB469">
        <v>1526.9</v>
      </c>
      <c r="AC469">
        <f t="shared" si="43"/>
        <v>81.744937373467152</v>
      </c>
      <c r="AF469" s="1">
        <v>42241</v>
      </c>
      <c r="AG469">
        <v>2.5335000000000001</v>
      </c>
      <c r="AH469">
        <f t="shared" si="44"/>
        <v>0.11260015463236416</v>
      </c>
      <c r="AJ469" s="1"/>
      <c r="AK469" s="1">
        <v>42241</v>
      </c>
      <c r="AL469">
        <v>359.5</v>
      </c>
      <c r="AM469">
        <f t="shared" si="45"/>
        <v>35.052336223887785</v>
      </c>
      <c r="AP469" s="1"/>
    </row>
    <row r="470" spans="1:42" x14ac:dyDescent="0.2">
      <c r="A470" s="1">
        <v>42241</v>
      </c>
      <c r="B470">
        <v>0.75470000000000004</v>
      </c>
      <c r="C470">
        <f t="shared" si="40"/>
        <v>8.1167811439396241E-3</v>
      </c>
      <c r="F470" s="1">
        <v>42241</v>
      </c>
      <c r="G470">
        <v>0.49980000000000002</v>
      </c>
      <c r="H470">
        <f t="shared" si="46"/>
        <v>7.4231877809794863E-3</v>
      </c>
      <c r="L470" s="1">
        <v>42241</v>
      </c>
      <c r="M470">
        <v>130.890625</v>
      </c>
      <c r="N470">
        <f t="shared" si="47"/>
        <v>2.3983722668669434</v>
      </c>
      <c r="Q470" s="1">
        <v>42241</v>
      </c>
      <c r="R470">
        <v>2882</v>
      </c>
      <c r="S470">
        <f t="shared" si="41"/>
        <v>62.063978089046337</v>
      </c>
      <c r="U470" s="1"/>
      <c r="V470" s="1">
        <v>42030</v>
      </c>
      <c r="W470">
        <v>3583.9658199999999</v>
      </c>
      <c r="X470">
        <f t="shared" si="42"/>
        <v>1193.3018790204528</v>
      </c>
      <c r="AA470" s="1">
        <v>42242</v>
      </c>
      <c r="AB470">
        <v>1542</v>
      </c>
      <c r="AC470">
        <f t="shared" si="43"/>
        <v>83.07604610365108</v>
      </c>
      <c r="AF470" s="1">
        <v>42242</v>
      </c>
      <c r="AG470">
        <v>2.5459999999999998</v>
      </c>
      <c r="AH470">
        <f t="shared" si="44"/>
        <v>0.11168115815059668</v>
      </c>
      <c r="AJ470" s="1"/>
      <c r="AK470" s="1">
        <v>42242</v>
      </c>
      <c r="AL470">
        <v>357</v>
      </c>
      <c r="AM470">
        <f t="shared" si="45"/>
        <v>35.115219648894396</v>
      </c>
      <c r="AP470" s="1"/>
    </row>
    <row r="471" spans="1:42" x14ac:dyDescent="0.2">
      <c r="A471" s="1">
        <v>42242</v>
      </c>
      <c r="B471">
        <v>0.75295000000000001</v>
      </c>
      <c r="C471">
        <f t="shared" si="40"/>
        <v>8.1141083891266216E-3</v>
      </c>
      <c r="F471" s="1">
        <v>42242</v>
      </c>
      <c r="G471">
        <v>0.49809999999999999</v>
      </c>
      <c r="H471">
        <f t="shared" si="46"/>
        <v>7.735380589944307E-3</v>
      </c>
      <c r="L471" s="1">
        <v>42242</v>
      </c>
      <c r="M471">
        <v>131.265625</v>
      </c>
      <c r="N471">
        <f t="shared" si="47"/>
        <v>2.4262898916780662</v>
      </c>
      <c r="Q471" s="1">
        <v>42242</v>
      </c>
      <c r="R471">
        <v>2866.75</v>
      </c>
      <c r="S471">
        <f t="shared" si="41"/>
        <v>62.145652731831106</v>
      </c>
      <c r="U471" s="1"/>
      <c r="V471" s="1">
        <v>42031</v>
      </c>
      <c r="W471">
        <v>3470.4504390000002</v>
      </c>
      <c r="X471">
        <f t="shared" si="42"/>
        <v>1183.0182623188118</v>
      </c>
      <c r="AA471" s="1">
        <v>42243</v>
      </c>
      <c r="AB471">
        <v>1538.1</v>
      </c>
      <c r="AC471">
        <f t="shared" si="43"/>
        <v>84.239940853337032</v>
      </c>
      <c r="AF471" s="1">
        <v>42243</v>
      </c>
      <c r="AG471">
        <v>2.5505</v>
      </c>
      <c r="AH471">
        <f t="shared" si="44"/>
        <v>0.11105697418510695</v>
      </c>
      <c r="AJ471" s="1"/>
      <c r="AK471" s="1">
        <v>42243</v>
      </c>
      <c r="AL471">
        <v>362.75</v>
      </c>
      <c r="AM471">
        <f t="shared" si="45"/>
        <v>35.136264445838883</v>
      </c>
      <c r="AP471" s="1"/>
    </row>
    <row r="472" spans="1:42" x14ac:dyDescent="0.2">
      <c r="A472" s="1">
        <v>42243</v>
      </c>
      <c r="B472">
        <v>0.75170000000000003</v>
      </c>
      <c r="C472">
        <f t="shared" si="40"/>
        <v>8.1092064780082067E-3</v>
      </c>
      <c r="F472" s="1">
        <v>42243</v>
      </c>
      <c r="G472">
        <v>0.49619999999999997</v>
      </c>
      <c r="H472">
        <f t="shared" si="46"/>
        <v>8.0796967152177816E-3</v>
      </c>
      <c r="L472" s="1">
        <v>42243</v>
      </c>
      <c r="M472">
        <v>131.265625</v>
      </c>
      <c r="N472">
        <f t="shared" si="47"/>
        <v>2.4527999544222898</v>
      </c>
      <c r="Q472" s="1">
        <v>42243</v>
      </c>
      <c r="R472">
        <v>2883.25</v>
      </c>
      <c r="S472">
        <f t="shared" si="41"/>
        <v>62.143352121295216</v>
      </c>
      <c r="U472" s="1"/>
      <c r="V472" s="1">
        <v>42032</v>
      </c>
      <c r="W472">
        <v>3448.116943</v>
      </c>
      <c r="X472">
        <f t="shared" si="42"/>
        <v>1171.6899655351181</v>
      </c>
      <c r="AA472" s="1">
        <v>42244</v>
      </c>
      <c r="AB472">
        <v>1530</v>
      </c>
      <c r="AC472">
        <f t="shared" si="43"/>
        <v>85.14570244590837</v>
      </c>
      <c r="AF472" s="1">
        <v>42244</v>
      </c>
      <c r="AG472">
        <v>2.5550000000000002</v>
      </c>
      <c r="AH472">
        <f t="shared" si="44"/>
        <v>0.1107276131693527</v>
      </c>
      <c r="AJ472" s="1"/>
      <c r="AK472" s="1">
        <v>42244</v>
      </c>
      <c r="AL472">
        <v>358</v>
      </c>
      <c r="AM472">
        <f t="shared" si="45"/>
        <v>35.182910314779555</v>
      </c>
      <c r="AP472" s="1"/>
    </row>
    <row r="473" spans="1:42" x14ac:dyDescent="0.2">
      <c r="A473" s="1">
        <v>42244</v>
      </c>
      <c r="B473">
        <v>0.75280000000000002</v>
      </c>
      <c r="C473">
        <f t="shared" si="40"/>
        <v>8.0970105105477516E-3</v>
      </c>
      <c r="F473" s="1">
        <v>42244</v>
      </c>
      <c r="G473">
        <v>0.495</v>
      </c>
      <c r="H473">
        <f t="shared" si="46"/>
        <v>8.4282548138936118E-3</v>
      </c>
      <c r="L473" s="1">
        <v>42244</v>
      </c>
      <c r="M473">
        <v>131.078125</v>
      </c>
      <c r="N473">
        <f t="shared" si="47"/>
        <v>2.4742108011268455</v>
      </c>
      <c r="Q473" s="1">
        <v>42244</v>
      </c>
      <c r="R473">
        <v>2924</v>
      </c>
      <c r="S473">
        <f t="shared" si="41"/>
        <v>62.139755255136919</v>
      </c>
      <c r="U473" s="1"/>
      <c r="V473" s="1">
        <v>42033</v>
      </c>
      <c r="W473">
        <v>3486.1816410000001</v>
      </c>
      <c r="X473">
        <f t="shared" si="42"/>
        <v>1159.2454113714739</v>
      </c>
      <c r="AA473" s="1">
        <v>42245</v>
      </c>
      <c r="AB473">
        <v>1523</v>
      </c>
      <c r="AC473">
        <f t="shared" si="43"/>
        <v>85.903798514035415</v>
      </c>
      <c r="AF473" s="1">
        <v>42245</v>
      </c>
      <c r="AG473">
        <v>2.5365000000000002</v>
      </c>
      <c r="AH473">
        <f t="shared" si="44"/>
        <v>0.10971120077620869</v>
      </c>
      <c r="AJ473" s="1"/>
      <c r="AK473" s="1">
        <v>42245</v>
      </c>
      <c r="AL473">
        <v>357</v>
      </c>
      <c r="AM473">
        <f t="shared" si="45"/>
        <v>35.215432457493925</v>
      </c>
      <c r="AP473" s="1"/>
    </row>
    <row r="474" spans="1:42" x14ac:dyDescent="0.2">
      <c r="A474" s="1">
        <v>42245</v>
      </c>
      <c r="B474">
        <v>0.75129999999999997</v>
      </c>
      <c r="C474">
        <f t="shared" si="40"/>
        <v>8.0982613339940657E-3</v>
      </c>
      <c r="F474" s="1">
        <v>42245</v>
      </c>
      <c r="G474">
        <v>0.498</v>
      </c>
      <c r="H474">
        <f t="shared" si="46"/>
        <v>8.6524323827819605E-3</v>
      </c>
      <c r="L474" s="1">
        <v>42245</v>
      </c>
      <c r="M474">
        <v>131.09375</v>
      </c>
      <c r="N474">
        <f t="shared" si="47"/>
        <v>2.4912708739462968</v>
      </c>
      <c r="Q474" s="1">
        <v>42245</v>
      </c>
      <c r="R474">
        <v>2923.5</v>
      </c>
      <c r="S474">
        <f t="shared" si="41"/>
        <v>62.136885977733897</v>
      </c>
      <c r="U474" s="1"/>
      <c r="V474" s="1">
        <v>42034</v>
      </c>
      <c r="W474">
        <v>3457.7927249999998</v>
      </c>
      <c r="X474">
        <f t="shared" si="42"/>
        <v>1146.0488919386362</v>
      </c>
      <c r="AA474" s="1">
        <v>42249</v>
      </c>
      <c r="AB474">
        <v>1550</v>
      </c>
      <c r="AC474">
        <f t="shared" si="43"/>
        <v>87.164954766608361</v>
      </c>
      <c r="AF474" s="1">
        <v>42249</v>
      </c>
      <c r="AG474">
        <v>2.5154999999999998</v>
      </c>
      <c r="AH474">
        <f t="shared" si="44"/>
        <v>0.108911828855485</v>
      </c>
      <c r="AJ474" s="1"/>
      <c r="AK474" s="1">
        <v>42249</v>
      </c>
      <c r="AL474">
        <v>349</v>
      </c>
      <c r="AM474">
        <f t="shared" si="45"/>
        <v>35.349233785301784</v>
      </c>
      <c r="AP474" s="1"/>
    </row>
    <row r="475" spans="1:42" x14ac:dyDescent="0.2">
      <c r="A475" s="1">
        <v>42249</v>
      </c>
      <c r="B475">
        <v>0.74975000000000003</v>
      </c>
      <c r="C475">
        <f t="shared" si="40"/>
        <v>8.1027055132013373E-3</v>
      </c>
      <c r="F475" s="1">
        <v>42249</v>
      </c>
      <c r="G475">
        <v>0.49869999999999998</v>
      </c>
      <c r="H475">
        <f t="shared" si="46"/>
        <v>8.8377426444485822E-3</v>
      </c>
      <c r="L475" s="1">
        <v>42249</v>
      </c>
      <c r="M475">
        <v>131.5</v>
      </c>
      <c r="N475">
        <f t="shared" si="47"/>
        <v>2.5151935338891311</v>
      </c>
      <c r="Q475" s="1">
        <v>42249</v>
      </c>
      <c r="R475">
        <v>2904.5</v>
      </c>
      <c r="S475">
        <f t="shared" si="41"/>
        <v>62.069407911747085</v>
      </c>
      <c r="U475" s="1"/>
      <c r="V475" s="1">
        <v>42035</v>
      </c>
      <c r="W475">
        <v>3487.9453130000002</v>
      </c>
      <c r="X475">
        <f t="shared" si="42"/>
        <v>1131.8498078640002</v>
      </c>
      <c r="AA475" s="1">
        <v>42250</v>
      </c>
      <c r="AB475">
        <v>1555.4</v>
      </c>
      <c r="AC475">
        <f t="shared" si="43"/>
        <v>88.440280064235523</v>
      </c>
      <c r="AF475" s="1">
        <v>42250</v>
      </c>
      <c r="AG475">
        <v>2.5750000000000002</v>
      </c>
      <c r="AH475">
        <f t="shared" si="44"/>
        <v>0.10735924059159525</v>
      </c>
      <c r="AJ475" s="1"/>
      <c r="AK475" s="1">
        <v>42250</v>
      </c>
      <c r="AL475">
        <v>345</v>
      </c>
      <c r="AM475">
        <f t="shared" si="45"/>
        <v>35.547848279842938</v>
      </c>
      <c r="AP475" s="1"/>
    </row>
    <row r="476" spans="1:42" x14ac:dyDescent="0.2">
      <c r="A476" s="1">
        <v>42250</v>
      </c>
      <c r="B476">
        <v>0.75639999999999996</v>
      </c>
      <c r="C476">
        <f t="shared" si="40"/>
        <v>8.1102291479145747E-3</v>
      </c>
      <c r="F476" s="1">
        <v>42250</v>
      </c>
      <c r="G476">
        <v>0.50490000000000002</v>
      </c>
      <c r="H476">
        <f t="shared" si="46"/>
        <v>8.8641103042069926E-3</v>
      </c>
      <c r="L476" s="1">
        <v>42250</v>
      </c>
      <c r="M476">
        <v>131.5625</v>
      </c>
      <c r="N476">
        <f t="shared" si="47"/>
        <v>2.5409172062607199</v>
      </c>
      <c r="Q476" s="1">
        <v>42250</v>
      </c>
      <c r="R476">
        <v>2937.75</v>
      </c>
      <c r="S476">
        <f t="shared" si="41"/>
        <v>62.096587273296258</v>
      </c>
      <c r="U476" s="1"/>
      <c r="V476" s="1">
        <v>42036</v>
      </c>
      <c r="W476">
        <v>3521.0607909999999</v>
      </c>
      <c r="X476">
        <f t="shared" si="42"/>
        <v>1116.0383554355928</v>
      </c>
      <c r="AA476" s="1">
        <v>42251</v>
      </c>
      <c r="AB476">
        <v>1520.6</v>
      </c>
      <c r="AC476">
        <f t="shared" si="43"/>
        <v>88.825348020861881</v>
      </c>
      <c r="AF476" s="1">
        <v>42251</v>
      </c>
      <c r="AG476">
        <v>2.6145</v>
      </c>
      <c r="AH476">
        <f t="shared" si="44"/>
        <v>0.10589986443749012</v>
      </c>
      <c r="AJ476" s="1"/>
      <c r="AK476" s="1">
        <v>42251</v>
      </c>
      <c r="AL476">
        <v>346.75</v>
      </c>
      <c r="AM476">
        <f t="shared" si="45"/>
        <v>35.710036688542203</v>
      </c>
      <c r="AP476" s="1"/>
    </row>
    <row r="477" spans="1:42" x14ac:dyDescent="0.2">
      <c r="A477" s="1">
        <v>42251</v>
      </c>
      <c r="B477">
        <v>0.75614999999999999</v>
      </c>
      <c r="C477">
        <f t="shared" si="40"/>
        <v>8.1027765073900943E-3</v>
      </c>
      <c r="F477" s="1">
        <v>42251</v>
      </c>
      <c r="G477">
        <v>0.5071</v>
      </c>
      <c r="H477">
        <f t="shared" si="46"/>
        <v>8.8557826943027971E-3</v>
      </c>
      <c r="L477" s="1">
        <v>42251</v>
      </c>
      <c r="M477">
        <v>130.671875</v>
      </c>
      <c r="N477">
        <f t="shared" si="47"/>
        <v>2.5462854754907043</v>
      </c>
      <c r="Q477" s="1">
        <v>42251</v>
      </c>
      <c r="R477">
        <v>2970</v>
      </c>
      <c r="S477">
        <f t="shared" si="41"/>
        <v>62.321554465450397</v>
      </c>
      <c r="U477" s="1"/>
      <c r="V477" s="1">
        <v>42037</v>
      </c>
      <c r="W477">
        <v>3464.0134280000002</v>
      </c>
      <c r="X477">
        <f t="shared" si="42"/>
        <v>1100.0331470925671</v>
      </c>
      <c r="AA477" s="1">
        <v>42252</v>
      </c>
      <c r="AB477">
        <v>1511.1</v>
      </c>
      <c r="AC477">
        <f t="shared" si="43"/>
        <v>88.987243747008151</v>
      </c>
      <c r="AF477" s="1">
        <v>42252</v>
      </c>
      <c r="AG477">
        <v>2.613</v>
      </c>
      <c r="AH477">
        <f t="shared" si="44"/>
        <v>0.10314086902695924</v>
      </c>
      <c r="AJ477" s="1"/>
      <c r="AK477" s="1">
        <v>42252</v>
      </c>
      <c r="AL477">
        <v>342</v>
      </c>
      <c r="AM477">
        <f t="shared" si="45"/>
        <v>35.941873281042206</v>
      </c>
      <c r="AP477" s="1"/>
    </row>
    <row r="478" spans="1:42" x14ac:dyDescent="0.2">
      <c r="A478" s="1">
        <v>42252</v>
      </c>
      <c r="B478">
        <v>0.75890000000000002</v>
      </c>
      <c r="C478">
        <f t="shared" si="40"/>
        <v>8.1231878100915377E-3</v>
      </c>
      <c r="F478" s="1">
        <v>42252</v>
      </c>
      <c r="G478">
        <v>0.51100000000000001</v>
      </c>
      <c r="H478">
        <f t="shared" si="46"/>
        <v>8.7589795508539268E-3</v>
      </c>
      <c r="L478" s="1">
        <v>42252</v>
      </c>
      <c r="M478">
        <v>130.71875</v>
      </c>
      <c r="N478">
        <f t="shared" si="47"/>
        <v>2.5421158478388701</v>
      </c>
      <c r="Q478" s="1">
        <v>42252</v>
      </c>
      <c r="R478">
        <v>2982</v>
      </c>
      <c r="S478">
        <f t="shared" si="41"/>
        <v>62.692627118741044</v>
      </c>
      <c r="U478" s="1"/>
      <c r="V478" s="1">
        <v>42038</v>
      </c>
      <c r="W478">
        <v>3459.1540530000002</v>
      </c>
      <c r="X478">
        <f t="shared" si="42"/>
        <v>1083.0320261631289</v>
      </c>
      <c r="AA478" s="1">
        <v>42255</v>
      </c>
      <c r="AB478">
        <v>1500.3</v>
      </c>
      <c r="AC478">
        <f t="shared" si="43"/>
        <v>88.899561227169073</v>
      </c>
      <c r="AF478" s="1">
        <v>42255</v>
      </c>
      <c r="AG478">
        <v>2.61</v>
      </c>
      <c r="AH478">
        <f t="shared" si="44"/>
        <v>0.10061874373549437</v>
      </c>
      <c r="AJ478" s="1"/>
      <c r="AK478" s="1">
        <v>42255</v>
      </c>
      <c r="AL478">
        <v>341</v>
      </c>
      <c r="AM478">
        <f t="shared" si="45"/>
        <v>36.20758871007596</v>
      </c>
      <c r="AP478" s="1"/>
    </row>
    <row r="479" spans="1:42" x14ac:dyDescent="0.2">
      <c r="A479" s="1">
        <v>42255</v>
      </c>
      <c r="B479">
        <v>0.75944999999999996</v>
      </c>
      <c r="C479">
        <f t="shared" si="40"/>
        <v>8.1384070497199056E-3</v>
      </c>
      <c r="F479" s="1">
        <v>42255</v>
      </c>
      <c r="G479">
        <v>0.51</v>
      </c>
      <c r="H479">
        <f t="shared" si="46"/>
        <v>8.6950811177104251E-3</v>
      </c>
      <c r="L479" s="1">
        <v>42255</v>
      </c>
      <c r="M479">
        <v>130.078125</v>
      </c>
      <c r="N479">
        <f t="shared" si="47"/>
        <v>2.5290917469693524</v>
      </c>
      <c r="Q479" s="1">
        <v>42255</v>
      </c>
      <c r="R479">
        <v>2979</v>
      </c>
      <c r="S479">
        <f t="shared" si="41"/>
        <v>63.021797462826648</v>
      </c>
      <c r="U479" s="1"/>
      <c r="V479" s="1">
        <v>42039</v>
      </c>
      <c r="W479">
        <v>3466.357422</v>
      </c>
      <c r="X479">
        <f t="shared" si="42"/>
        <v>1064.7427089510575</v>
      </c>
      <c r="AA479" s="1">
        <v>42256</v>
      </c>
      <c r="AB479">
        <v>1487</v>
      </c>
      <c r="AC479">
        <f t="shared" si="43"/>
        <v>88.397060470407538</v>
      </c>
      <c r="AF479" s="1">
        <v>42256</v>
      </c>
      <c r="AG479">
        <v>2.601</v>
      </c>
      <c r="AH479">
        <f t="shared" si="44"/>
        <v>9.7769825936412327E-2</v>
      </c>
      <c r="AJ479" s="1"/>
      <c r="AK479" s="1">
        <v>42256</v>
      </c>
      <c r="AL479">
        <v>349.5</v>
      </c>
      <c r="AM479">
        <f t="shared" si="45"/>
        <v>36.316421564459304</v>
      </c>
      <c r="AP479" s="1"/>
    </row>
    <row r="480" spans="1:42" x14ac:dyDescent="0.2">
      <c r="A480" s="1">
        <v>42256</v>
      </c>
      <c r="B480">
        <v>0.76060000000000005</v>
      </c>
      <c r="C480">
        <f t="shared" si="40"/>
        <v>8.1668116711044059E-3</v>
      </c>
      <c r="F480" s="1">
        <v>42256</v>
      </c>
      <c r="G480">
        <v>0.51160000000000005</v>
      </c>
      <c r="H480">
        <f t="shared" si="46"/>
        <v>8.6558109594847693E-3</v>
      </c>
      <c r="L480" s="1">
        <v>42256</v>
      </c>
      <c r="M480">
        <v>129.328125</v>
      </c>
      <c r="N480">
        <f t="shared" si="47"/>
        <v>2.5016136210307067</v>
      </c>
      <c r="Q480" s="1">
        <v>42256</v>
      </c>
      <c r="R480">
        <v>2979.5</v>
      </c>
      <c r="S480">
        <f t="shared" si="41"/>
        <v>63.347330310169674</v>
      </c>
      <c r="U480" s="1"/>
      <c r="V480" s="1">
        <v>42040</v>
      </c>
      <c r="W480">
        <v>3413.7678219999998</v>
      </c>
      <c r="X480">
        <f t="shared" si="42"/>
        <v>1045.5675526926193</v>
      </c>
      <c r="AA480" s="1">
        <v>42257</v>
      </c>
      <c r="AB480">
        <v>1498.3</v>
      </c>
      <c r="AC480">
        <f t="shared" si="43"/>
        <v>87.942182032027304</v>
      </c>
      <c r="AF480" s="1">
        <v>42257</v>
      </c>
      <c r="AG480">
        <v>2.5964999999999998</v>
      </c>
      <c r="AH480">
        <f t="shared" si="44"/>
        <v>9.3788999161076275E-2</v>
      </c>
      <c r="AJ480" s="1"/>
      <c r="AK480" s="1">
        <v>42257</v>
      </c>
      <c r="AL480">
        <v>349.25</v>
      </c>
      <c r="AM480">
        <f t="shared" si="45"/>
        <v>36.422794550546051</v>
      </c>
      <c r="AP480" s="1"/>
    </row>
    <row r="481" spans="1:42" x14ac:dyDescent="0.2">
      <c r="A481" s="1">
        <v>42257</v>
      </c>
      <c r="B481">
        <v>0.75795000000000001</v>
      </c>
      <c r="C481">
        <f t="shared" si="40"/>
        <v>8.1766606391558607E-3</v>
      </c>
      <c r="F481" s="1">
        <v>42257</v>
      </c>
      <c r="G481">
        <v>0.51119999999999999</v>
      </c>
      <c r="H481">
        <f t="shared" si="46"/>
        <v>8.5951030267009589E-3</v>
      </c>
      <c r="L481" s="1">
        <v>42257</v>
      </c>
      <c r="M481">
        <v>129.296875</v>
      </c>
      <c r="N481">
        <f t="shared" si="47"/>
        <v>2.4716069933786882</v>
      </c>
      <c r="Q481" s="1">
        <v>42257</v>
      </c>
      <c r="R481">
        <v>3002.25</v>
      </c>
      <c r="S481">
        <f t="shared" si="41"/>
        <v>63.912585723481612</v>
      </c>
      <c r="U481" s="1"/>
      <c r="V481" s="1">
        <v>42041</v>
      </c>
      <c r="W481">
        <v>3399.4716800000001</v>
      </c>
      <c r="X481">
        <f t="shared" si="42"/>
        <v>1028.4784345969808</v>
      </c>
      <c r="AA481" s="1">
        <v>42258</v>
      </c>
      <c r="AB481">
        <v>1500.2</v>
      </c>
      <c r="AC481">
        <f t="shared" si="43"/>
        <v>87.454195368921091</v>
      </c>
      <c r="AF481" s="1">
        <v>42258</v>
      </c>
      <c r="AG481">
        <v>2.6255000000000002</v>
      </c>
      <c r="AH481">
        <f t="shared" si="44"/>
        <v>9.0400553514663709E-2</v>
      </c>
      <c r="AJ481" s="1"/>
      <c r="AK481" s="1">
        <v>42258</v>
      </c>
      <c r="AL481">
        <v>353.75</v>
      </c>
      <c r="AM481">
        <f t="shared" si="45"/>
        <v>36.46915606453495</v>
      </c>
      <c r="AP481" s="1"/>
    </row>
    <row r="482" spans="1:42" x14ac:dyDescent="0.2">
      <c r="A482" s="1">
        <v>42258</v>
      </c>
      <c r="B482">
        <v>0.75714999999999999</v>
      </c>
      <c r="C482">
        <f t="shared" si="40"/>
        <v>8.1709213036532807E-3</v>
      </c>
      <c r="F482" s="1">
        <v>42258</v>
      </c>
      <c r="G482">
        <v>0.51490000000000002</v>
      </c>
      <c r="H482">
        <f t="shared" si="46"/>
        <v>8.4953439781406577E-3</v>
      </c>
      <c r="L482" s="1">
        <v>42258</v>
      </c>
      <c r="M482">
        <v>129.03125</v>
      </c>
      <c r="N482">
        <f t="shared" si="47"/>
        <v>2.4425167239355443</v>
      </c>
      <c r="Q482" s="1">
        <v>42258</v>
      </c>
      <c r="R482">
        <v>3008.5</v>
      </c>
      <c r="S482">
        <f t="shared" si="41"/>
        <v>64.560179156142894</v>
      </c>
      <c r="U482" s="1"/>
      <c r="V482" s="1">
        <v>42042</v>
      </c>
      <c r="W482">
        <v>3666.7802729999999</v>
      </c>
      <c r="X482">
        <f t="shared" si="42"/>
        <v>1008.4052735351012</v>
      </c>
      <c r="AA482" s="1">
        <v>42259</v>
      </c>
      <c r="AB482">
        <v>1489.8</v>
      </c>
      <c r="AC482">
        <f t="shared" si="43"/>
        <v>87.420631658920726</v>
      </c>
      <c r="AF482" s="1">
        <v>42259</v>
      </c>
      <c r="AG482">
        <v>2.6775000000000002</v>
      </c>
      <c r="AH482">
        <f t="shared" si="44"/>
        <v>8.7262936582549744E-2</v>
      </c>
      <c r="AJ482" s="1"/>
      <c r="AK482" s="1">
        <v>42259</v>
      </c>
      <c r="AL482">
        <v>358.5</v>
      </c>
      <c r="AM482">
        <f t="shared" si="45"/>
        <v>36.429026514199876</v>
      </c>
      <c r="AP482" s="1"/>
    </row>
    <row r="483" spans="1:42" x14ac:dyDescent="0.2">
      <c r="A483" s="1">
        <v>42259</v>
      </c>
      <c r="B483">
        <v>0.75224999999999997</v>
      </c>
      <c r="C483">
        <f t="shared" si="40"/>
        <v>8.1664847861473554E-3</v>
      </c>
      <c r="F483" s="1">
        <v>42259</v>
      </c>
      <c r="G483">
        <v>0.51500000000000001</v>
      </c>
      <c r="H483">
        <f t="shared" si="46"/>
        <v>8.4196111243422973E-3</v>
      </c>
      <c r="L483" s="1">
        <v>42259</v>
      </c>
      <c r="M483">
        <v>128.078125</v>
      </c>
      <c r="N483">
        <f t="shared" si="47"/>
        <v>2.4038160245993598</v>
      </c>
      <c r="Q483" s="1">
        <v>42259</v>
      </c>
      <c r="R483">
        <v>3007</v>
      </c>
      <c r="S483">
        <f t="shared" si="41"/>
        <v>65.168796821852737</v>
      </c>
      <c r="U483" s="1"/>
      <c r="V483" s="1">
        <v>42043</v>
      </c>
      <c r="W483">
        <v>3671.2036130000001</v>
      </c>
      <c r="X483">
        <f t="shared" si="42"/>
        <v>987.54703724642184</v>
      </c>
      <c r="AA483" s="1">
        <v>42262</v>
      </c>
      <c r="AB483">
        <v>1499.2</v>
      </c>
      <c r="AC483">
        <f t="shared" si="43"/>
        <v>86.771398140728763</v>
      </c>
      <c r="AF483" s="1">
        <v>42262</v>
      </c>
      <c r="AG483">
        <v>2.6225000000000001</v>
      </c>
      <c r="AH483">
        <f t="shared" si="44"/>
        <v>8.4273915467852983E-2</v>
      </c>
      <c r="AJ483" s="1"/>
      <c r="AK483" s="1">
        <v>42262</v>
      </c>
      <c r="AL483">
        <v>374.25</v>
      </c>
      <c r="AM483">
        <f t="shared" si="45"/>
        <v>36.216909273524884</v>
      </c>
      <c r="AP483" s="1"/>
    </row>
    <row r="484" spans="1:42" x14ac:dyDescent="0.2">
      <c r="A484" s="1">
        <v>42262</v>
      </c>
      <c r="B484">
        <v>0.75519999999999998</v>
      </c>
      <c r="C484">
        <f t="shared" si="40"/>
        <v>8.1346785157408296E-3</v>
      </c>
      <c r="F484" s="1">
        <v>42262</v>
      </c>
      <c r="G484">
        <v>0.51449999999999996</v>
      </c>
      <c r="H484">
        <f t="shared" si="46"/>
        <v>8.3747081521485522E-3</v>
      </c>
      <c r="L484" s="1">
        <v>42262</v>
      </c>
      <c r="M484">
        <v>128.484375</v>
      </c>
      <c r="N484">
        <f t="shared" si="47"/>
        <v>2.3689052693435761</v>
      </c>
      <c r="Q484" s="1">
        <v>42262</v>
      </c>
      <c r="R484">
        <v>3002.5</v>
      </c>
      <c r="S484">
        <f t="shared" si="41"/>
        <v>65.676883450739197</v>
      </c>
      <c r="U484" s="1"/>
      <c r="V484" s="1">
        <v>42044</v>
      </c>
      <c r="W484">
        <v>3690.188232</v>
      </c>
      <c r="X484">
        <f t="shared" si="42"/>
        <v>964.06559932188657</v>
      </c>
      <c r="AA484" s="1">
        <v>42263</v>
      </c>
      <c r="AB484">
        <v>1502.4</v>
      </c>
      <c r="AC484">
        <f t="shared" si="43"/>
        <v>86.154106315735845</v>
      </c>
      <c r="AF484" s="1">
        <v>42263</v>
      </c>
      <c r="AG484">
        <v>2.6084999999999998</v>
      </c>
      <c r="AH484">
        <f t="shared" si="44"/>
        <v>8.0635922484643852E-2</v>
      </c>
      <c r="AJ484" s="1"/>
      <c r="AK484" s="1">
        <v>42263</v>
      </c>
      <c r="AL484">
        <v>368</v>
      </c>
      <c r="AM484">
        <f t="shared" si="45"/>
        <v>35.982771076675498</v>
      </c>
      <c r="AP484" s="1"/>
    </row>
    <row r="485" spans="1:42" x14ac:dyDescent="0.2">
      <c r="A485" s="1">
        <v>42263</v>
      </c>
      <c r="B485">
        <v>0.75295000000000001</v>
      </c>
      <c r="C485">
        <f t="shared" si="40"/>
        <v>8.0500297951604047E-3</v>
      </c>
      <c r="F485" s="1">
        <v>42263</v>
      </c>
      <c r="G485">
        <v>0.51439999999999997</v>
      </c>
      <c r="H485">
        <f t="shared" si="46"/>
        <v>8.3588456733031651E-3</v>
      </c>
      <c r="L485" s="1">
        <v>42263</v>
      </c>
      <c r="M485">
        <v>128.78125</v>
      </c>
      <c r="N485">
        <f t="shared" si="47"/>
        <v>2.3401025558224391</v>
      </c>
      <c r="Q485" s="1">
        <v>42263</v>
      </c>
      <c r="R485">
        <v>3006</v>
      </c>
      <c r="S485">
        <f t="shared" si="41"/>
        <v>66.238353824100543</v>
      </c>
      <c r="U485" s="1"/>
      <c r="V485" s="1">
        <v>42045</v>
      </c>
      <c r="W485">
        <v>3648.430664</v>
      </c>
      <c r="X485">
        <f t="shared" si="42"/>
        <v>939.19202098005303</v>
      </c>
      <c r="AA485" s="1">
        <v>42264</v>
      </c>
      <c r="AB485">
        <v>1494.9</v>
      </c>
      <c r="AC485">
        <f t="shared" si="43"/>
        <v>85.468267010228132</v>
      </c>
      <c r="AF485" s="1">
        <v>42264</v>
      </c>
      <c r="AG485">
        <v>2.589</v>
      </c>
      <c r="AH485">
        <f t="shared" si="44"/>
        <v>7.8237768108413305E-2</v>
      </c>
      <c r="AJ485" s="1"/>
      <c r="AK485" s="1">
        <v>42264</v>
      </c>
      <c r="AL485">
        <v>371.75</v>
      </c>
      <c r="AM485">
        <f t="shared" si="45"/>
        <v>35.728465265079883</v>
      </c>
      <c r="AP485" s="1"/>
    </row>
    <row r="486" spans="1:42" x14ac:dyDescent="0.2">
      <c r="A486" s="1">
        <v>42264</v>
      </c>
      <c r="B486">
        <v>0.75344999999999995</v>
      </c>
      <c r="C486">
        <f t="shared" si="40"/>
        <v>7.9720619529816874E-3</v>
      </c>
      <c r="F486" s="1">
        <v>42264</v>
      </c>
      <c r="G486">
        <v>0.51380000000000003</v>
      </c>
      <c r="H486">
        <f t="shared" si="46"/>
        <v>8.3347646031606114E-3</v>
      </c>
      <c r="L486" s="1">
        <v>42264</v>
      </c>
      <c r="M486">
        <v>128.6875</v>
      </c>
      <c r="N486">
        <f t="shared" si="47"/>
        <v>2.3073367419458504</v>
      </c>
      <c r="Q486" s="1">
        <v>42264</v>
      </c>
      <c r="R486">
        <v>3007.25</v>
      </c>
      <c r="S486">
        <f t="shared" si="41"/>
        <v>66.805429390429069</v>
      </c>
      <c r="U486" s="1"/>
      <c r="V486" s="1">
        <v>42046</v>
      </c>
      <c r="W486">
        <v>3653.5285640000002</v>
      </c>
      <c r="X486">
        <f t="shared" si="42"/>
        <v>913.47465474269063</v>
      </c>
      <c r="AA486" s="1">
        <v>42265</v>
      </c>
      <c r="AB486">
        <v>1499.5</v>
      </c>
      <c r="AC486">
        <f t="shared" si="43"/>
        <v>84.816137337626827</v>
      </c>
      <c r="AF486" s="1">
        <v>42265</v>
      </c>
      <c r="AG486">
        <v>2.593</v>
      </c>
      <c r="AH486">
        <f t="shared" si="44"/>
        <v>7.8184446808635011E-2</v>
      </c>
      <c r="AJ486" s="1"/>
      <c r="AK486" s="1">
        <v>42265</v>
      </c>
      <c r="AL486">
        <v>373</v>
      </c>
      <c r="AM486">
        <f t="shared" si="45"/>
        <v>35.515716260342387</v>
      </c>
      <c r="AP486" s="1"/>
    </row>
    <row r="487" spans="1:42" x14ac:dyDescent="0.2">
      <c r="A487" s="1">
        <v>42265</v>
      </c>
      <c r="B487">
        <v>0.75495000000000001</v>
      </c>
      <c r="C487">
        <f t="shared" si="40"/>
        <v>7.9145373200269244E-3</v>
      </c>
      <c r="F487" s="1">
        <v>42265</v>
      </c>
      <c r="G487">
        <v>0.51280000000000003</v>
      </c>
      <c r="H487">
        <f t="shared" si="46"/>
        <v>8.2807456496894957E-3</v>
      </c>
      <c r="L487" s="1">
        <v>42265</v>
      </c>
      <c r="M487">
        <v>128.921875</v>
      </c>
      <c r="N487">
        <f t="shared" si="47"/>
        <v>2.279391800926688</v>
      </c>
      <c r="Q487" s="1">
        <v>42265</v>
      </c>
      <c r="R487">
        <v>3005.75</v>
      </c>
      <c r="S487">
        <f t="shared" si="41"/>
        <v>67.316513722874717</v>
      </c>
      <c r="U487" s="1"/>
      <c r="V487" s="1">
        <v>42047</v>
      </c>
      <c r="W487">
        <v>3632.070557</v>
      </c>
      <c r="X487">
        <f t="shared" si="42"/>
        <v>885.91793375033831</v>
      </c>
      <c r="AA487" s="1">
        <v>42266</v>
      </c>
      <c r="AB487">
        <v>1516.9</v>
      </c>
      <c r="AC487">
        <f t="shared" si="43"/>
        <v>84.223124737407829</v>
      </c>
      <c r="AF487" s="1">
        <v>42266</v>
      </c>
      <c r="AG487">
        <v>2.5760000000000001</v>
      </c>
      <c r="AH487">
        <f t="shared" si="44"/>
        <v>7.5384070723276034E-2</v>
      </c>
      <c r="AJ487" s="1"/>
      <c r="AK487" s="1">
        <v>42266</v>
      </c>
      <c r="AL487">
        <v>370.5</v>
      </c>
      <c r="AM487">
        <f t="shared" si="45"/>
        <v>35.343363648079624</v>
      </c>
      <c r="AP487" s="1"/>
    </row>
    <row r="488" spans="1:42" x14ac:dyDescent="0.2">
      <c r="A488" s="1">
        <v>42266</v>
      </c>
      <c r="B488">
        <v>0.75480000000000003</v>
      </c>
      <c r="C488">
        <f t="shared" ref="C488:C507" si="48">STDEV(B388:B488)</f>
        <v>7.8542958227512116E-3</v>
      </c>
      <c r="F488" s="1">
        <v>42266</v>
      </c>
      <c r="G488">
        <v>0.51229999999999998</v>
      </c>
      <c r="H488">
        <f t="shared" si="46"/>
        <v>8.2483131188704727E-3</v>
      </c>
      <c r="L488" s="1">
        <v>42266</v>
      </c>
      <c r="M488">
        <v>129.921875</v>
      </c>
      <c r="N488">
        <f t="shared" si="47"/>
        <v>2.2542569654488704</v>
      </c>
      <c r="Q488" s="1">
        <v>42266</v>
      </c>
      <c r="R488">
        <v>3013.75</v>
      </c>
      <c r="S488">
        <f t="shared" ref="S488:S507" si="49">STDEV(R388:R488)</f>
        <v>67.908687599490165</v>
      </c>
      <c r="U488" s="1"/>
      <c r="V488" s="1">
        <v>42048</v>
      </c>
      <c r="W488">
        <v>3616.8808589999999</v>
      </c>
      <c r="X488">
        <f t="shared" ref="X488:X551" si="50">STDEV(W388:W488)</f>
        <v>855.49433892410605</v>
      </c>
      <c r="AA488" s="1">
        <v>42269</v>
      </c>
      <c r="AB488">
        <v>1521.9</v>
      </c>
      <c r="AC488">
        <f t="shared" ref="AC488:AC507" si="51">STDEV(AB388:AB488)</f>
        <v>83.701367492150936</v>
      </c>
      <c r="AF488" s="1">
        <v>42269</v>
      </c>
      <c r="AG488">
        <v>2.5905</v>
      </c>
      <c r="AH488">
        <f t="shared" ref="AH488:AH507" si="52">STDEV(AG388:AG488)</f>
        <v>7.1677344280939428E-2</v>
      </c>
      <c r="AJ488" s="1"/>
      <c r="AK488" s="1">
        <v>42269</v>
      </c>
      <c r="AL488">
        <v>373</v>
      </c>
      <c r="AM488">
        <f t="shared" ref="AM488:AM507" si="53">STDEV(AL388:AL488)</f>
        <v>35.160701263859018</v>
      </c>
      <c r="AP488" s="1"/>
    </row>
    <row r="489" spans="1:42" x14ac:dyDescent="0.2">
      <c r="A489" s="1">
        <v>42269</v>
      </c>
      <c r="B489">
        <v>0.75480000000000003</v>
      </c>
      <c r="C489">
        <f t="shared" si="48"/>
        <v>7.830415406959234E-3</v>
      </c>
      <c r="F489" s="1">
        <v>42269</v>
      </c>
      <c r="G489">
        <v>0.51180000000000003</v>
      </c>
      <c r="H489">
        <f t="shared" ref="H489:H508" si="54">STDEV(G389:G489)</f>
        <v>8.1940915685427516E-3</v>
      </c>
      <c r="L489" s="1">
        <v>42269</v>
      </c>
      <c r="M489">
        <v>129.921875</v>
      </c>
      <c r="N489">
        <f t="shared" ref="N489:N508" si="55">STDEV(M389:M489)</f>
        <v>2.2304542644988357</v>
      </c>
      <c r="Q489" s="1">
        <v>42269</v>
      </c>
      <c r="R489">
        <v>3001</v>
      </c>
      <c r="S489">
        <f t="shared" si="49"/>
        <v>68.285049390749009</v>
      </c>
      <c r="U489" s="1"/>
      <c r="V489" s="1">
        <v>42049</v>
      </c>
      <c r="W489">
        <v>3620.8107909999999</v>
      </c>
      <c r="X489">
        <f t="shared" si="50"/>
        <v>821.77267651784177</v>
      </c>
      <c r="AA489" s="1">
        <v>42270</v>
      </c>
      <c r="AB489">
        <v>1531.3</v>
      </c>
      <c r="AC489">
        <f t="shared" si="51"/>
        <v>83.223112624969204</v>
      </c>
      <c r="AF489" s="1">
        <v>42270</v>
      </c>
      <c r="AG489">
        <v>2.5870000000000002</v>
      </c>
      <c r="AH489">
        <f t="shared" si="52"/>
        <v>7.0755293682935247E-2</v>
      </c>
      <c r="AJ489" s="1"/>
      <c r="AK489" s="1">
        <v>42270</v>
      </c>
      <c r="AL489">
        <v>375.5</v>
      </c>
      <c r="AM489">
        <f t="shared" si="53"/>
        <v>35.028876348204804</v>
      </c>
      <c r="AP489" s="1"/>
    </row>
    <row r="490" spans="1:42" x14ac:dyDescent="0.2">
      <c r="A490" s="1">
        <v>42270</v>
      </c>
      <c r="B490">
        <v>0.75605</v>
      </c>
      <c r="C490">
        <f t="shared" si="48"/>
        <v>7.7743097812125678E-3</v>
      </c>
      <c r="F490" s="1">
        <v>42270</v>
      </c>
      <c r="G490">
        <v>0.51249999999999996</v>
      </c>
      <c r="H490">
        <f t="shared" si="54"/>
        <v>8.140878635042724E-3</v>
      </c>
      <c r="L490" s="1">
        <v>42270</v>
      </c>
      <c r="M490">
        <v>130.609375</v>
      </c>
      <c r="N490">
        <f t="shared" si="55"/>
        <v>2.2110071152406547</v>
      </c>
      <c r="Q490" s="1">
        <v>42270</v>
      </c>
      <c r="R490">
        <v>2972</v>
      </c>
      <c r="S490">
        <f t="shared" si="49"/>
        <v>68.459731605412756</v>
      </c>
      <c r="U490" s="1"/>
      <c r="V490" s="1">
        <v>42050</v>
      </c>
      <c r="W490">
        <v>3629.7875979999999</v>
      </c>
      <c r="X490">
        <f t="shared" si="50"/>
        <v>783.35070682463333</v>
      </c>
      <c r="AA490" s="1">
        <v>42271</v>
      </c>
      <c r="AB490">
        <v>1504</v>
      </c>
      <c r="AC490">
        <f t="shared" si="51"/>
        <v>82.070422388026287</v>
      </c>
      <c r="AF490" s="1">
        <v>42271</v>
      </c>
      <c r="AG490">
        <v>2.5939999999999999</v>
      </c>
      <c r="AH490">
        <f t="shared" si="52"/>
        <v>6.9744997336478154E-2</v>
      </c>
      <c r="AJ490" s="1"/>
      <c r="AK490" s="1">
        <v>42271</v>
      </c>
      <c r="AL490">
        <v>374</v>
      </c>
      <c r="AM490">
        <f t="shared" si="53"/>
        <v>34.928920752730036</v>
      </c>
      <c r="AP490" s="1"/>
    </row>
    <row r="491" spans="1:42" x14ac:dyDescent="0.2">
      <c r="A491" s="1">
        <v>42271</v>
      </c>
      <c r="B491">
        <v>0.75449999999999995</v>
      </c>
      <c r="C491">
        <f t="shared" si="48"/>
        <v>7.6956425564364411E-3</v>
      </c>
      <c r="F491" s="1">
        <v>42271</v>
      </c>
      <c r="G491">
        <v>0.51029999999999998</v>
      </c>
      <c r="H491">
        <f t="shared" si="54"/>
        <v>8.1400825889210403E-3</v>
      </c>
      <c r="L491" s="1">
        <v>42271</v>
      </c>
      <c r="M491">
        <v>129.90625</v>
      </c>
      <c r="N491">
        <f t="shared" si="55"/>
        <v>2.174096978453421</v>
      </c>
      <c r="Q491" s="1">
        <v>42271</v>
      </c>
      <c r="R491">
        <v>2986</v>
      </c>
      <c r="S491">
        <f t="shared" si="49"/>
        <v>68.744047807143929</v>
      </c>
      <c r="U491" s="1"/>
      <c r="V491" s="1">
        <v>42051</v>
      </c>
      <c r="W491">
        <v>3673.836182</v>
      </c>
      <c r="X491">
        <f t="shared" si="50"/>
        <v>744.22066926983803</v>
      </c>
      <c r="AA491" s="1">
        <v>42272</v>
      </c>
      <c r="AB491">
        <v>1503.8</v>
      </c>
      <c r="AC491">
        <f t="shared" si="51"/>
        <v>80.979864834716139</v>
      </c>
      <c r="AF491" s="1">
        <v>42272</v>
      </c>
      <c r="AG491">
        <v>2.5785</v>
      </c>
      <c r="AH491">
        <f t="shared" si="52"/>
        <v>6.805944184139609E-2</v>
      </c>
      <c r="AJ491" s="1"/>
      <c r="AK491" s="1">
        <v>42272</v>
      </c>
      <c r="AL491">
        <v>372.25</v>
      </c>
      <c r="AM491">
        <f t="shared" si="53"/>
        <v>34.797547249115922</v>
      </c>
      <c r="AP491" s="1"/>
    </row>
    <row r="492" spans="1:42" x14ac:dyDescent="0.2">
      <c r="A492" s="1">
        <v>42272</v>
      </c>
      <c r="B492">
        <v>0.75444999999999995</v>
      </c>
      <c r="C492">
        <f t="shared" si="48"/>
        <v>7.6481696185983919E-3</v>
      </c>
      <c r="F492" s="1">
        <v>42272</v>
      </c>
      <c r="G492">
        <v>0.50780000000000003</v>
      </c>
      <c r="H492">
        <f t="shared" si="54"/>
        <v>8.1079783467450858E-3</v>
      </c>
      <c r="L492" s="1">
        <v>42272</v>
      </c>
      <c r="M492">
        <v>130.234375</v>
      </c>
      <c r="N492">
        <f t="shared" si="55"/>
        <v>2.140844712111031</v>
      </c>
      <c r="Q492" s="1">
        <v>42272</v>
      </c>
      <c r="R492">
        <v>2979.5</v>
      </c>
      <c r="S492">
        <f t="shared" si="49"/>
        <v>68.922054554114951</v>
      </c>
      <c r="U492" s="1"/>
      <c r="V492" s="1">
        <v>42052</v>
      </c>
      <c r="W492">
        <v>3915.7143550000001</v>
      </c>
      <c r="X492">
        <f t="shared" si="50"/>
        <v>703.69010410494286</v>
      </c>
      <c r="AA492" s="1">
        <v>42273</v>
      </c>
      <c r="AB492">
        <v>1495.9</v>
      </c>
      <c r="AC492">
        <f t="shared" si="51"/>
        <v>79.807364407958872</v>
      </c>
      <c r="AF492" s="1">
        <v>42273</v>
      </c>
      <c r="AG492">
        <v>2.5855000000000001</v>
      </c>
      <c r="AH492">
        <f t="shared" si="52"/>
        <v>6.5698975608753624E-2</v>
      </c>
      <c r="AJ492" s="1"/>
      <c r="AK492" s="1">
        <v>42273</v>
      </c>
      <c r="AL492">
        <v>371.5</v>
      </c>
      <c r="AM492">
        <f t="shared" si="53"/>
        <v>34.647274798894344</v>
      </c>
      <c r="AP492" s="1"/>
    </row>
    <row r="493" spans="1:42" x14ac:dyDescent="0.2">
      <c r="A493" s="1">
        <v>42273</v>
      </c>
      <c r="B493">
        <v>0.75619999999999998</v>
      </c>
      <c r="C493">
        <f t="shared" si="48"/>
        <v>7.5836039591938723E-3</v>
      </c>
      <c r="F493" s="1">
        <v>42273</v>
      </c>
      <c r="G493">
        <v>0.50670000000000004</v>
      </c>
      <c r="H493">
        <f t="shared" si="54"/>
        <v>8.0799927703134027E-3</v>
      </c>
      <c r="L493" s="1">
        <v>42273</v>
      </c>
      <c r="M493">
        <v>130.265625</v>
      </c>
      <c r="N493">
        <f t="shared" si="55"/>
        <v>2.1145331711258302</v>
      </c>
      <c r="Q493" s="1">
        <v>42273</v>
      </c>
      <c r="R493">
        <v>2968.5</v>
      </c>
      <c r="S493">
        <f t="shared" si="49"/>
        <v>69.048218461972468</v>
      </c>
      <c r="U493" s="1"/>
      <c r="V493" s="1">
        <v>42053</v>
      </c>
      <c r="W493">
        <v>3947.094482</v>
      </c>
      <c r="X493">
        <f t="shared" si="50"/>
        <v>658.8808585501198</v>
      </c>
      <c r="AA493" s="1">
        <v>42276</v>
      </c>
      <c r="AB493">
        <v>1472.1</v>
      </c>
      <c r="AC493">
        <f t="shared" si="51"/>
        <v>78.413544164056219</v>
      </c>
      <c r="AF493" s="1">
        <v>42276</v>
      </c>
      <c r="AG493">
        <v>2.5615000000000001</v>
      </c>
      <c r="AH493">
        <f t="shared" si="52"/>
        <v>6.4629730230776686E-2</v>
      </c>
      <c r="AJ493" s="1"/>
      <c r="AK493" s="1">
        <v>42276</v>
      </c>
      <c r="AL493">
        <v>387</v>
      </c>
      <c r="AM493">
        <f t="shared" si="53"/>
        <v>34.444841470972051</v>
      </c>
      <c r="AP493" s="1"/>
    </row>
    <row r="494" spans="1:42" x14ac:dyDescent="0.2">
      <c r="A494" s="1">
        <v>42276</v>
      </c>
      <c r="B494">
        <v>0.75600000000000001</v>
      </c>
      <c r="C494">
        <f t="shared" si="48"/>
        <v>7.4980379941939641E-3</v>
      </c>
      <c r="F494" s="1">
        <v>42276</v>
      </c>
      <c r="G494">
        <v>0.50590000000000002</v>
      </c>
      <c r="H494">
        <f t="shared" si="54"/>
        <v>8.0936376430520863E-3</v>
      </c>
      <c r="L494" s="1">
        <v>42276</v>
      </c>
      <c r="M494">
        <v>130.359375</v>
      </c>
      <c r="N494">
        <f t="shared" si="55"/>
        <v>2.0888177437117221</v>
      </c>
      <c r="Q494" s="1">
        <v>42276</v>
      </c>
      <c r="R494">
        <v>2984.5</v>
      </c>
      <c r="S494">
        <f t="shared" si="49"/>
        <v>69.218533348452937</v>
      </c>
      <c r="U494" s="1"/>
      <c r="V494" s="1">
        <v>42054</v>
      </c>
      <c r="W494">
        <v>3999.820557</v>
      </c>
      <c r="X494">
        <f t="shared" si="50"/>
        <v>609.78716289482293</v>
      </c>
      <c r="AA494" s="1">
        <v>42277</v>
      </c>
      <c r="AB494">
        <v>1479</v>
      </c>
      <c r="AC494">
        <f t="shared" si="51"/>
        <v>78.137511698196036</v>
      </c>
      <c r="AF494" s="1">
        <v>42277</v>
      </c>
      <c r="AG494">
        <v>2.5569999999999999</v>
      </c>
      <c r="AH494">
        <f t="shared" si="52"/>
        <v>6.3843901140761175E-2</v>
      </c>
      <c r="AJ494" s="1"/>
      <c r="AK494" s="1">
        <v>42277</v>
      </c>
      <c r="AL494">
        <v>391</v>
      </c>
      <c r="AM494">
        <f t="shared" si="53"/>
        <v>34.189373602432852</v>
      </c>
      <c r="AP494" s="1"/>
    </row>
    <row r="495" spans="1:42" x14ac:dyDescent="0.2">
      <c r="A495" s="1">
        <v>42277</v>
      </c>
      <c r="B495">
        <v>0.75700000000000001</v>
      </c>
      <c r="C495">
        <f t="shared" si="48"/>
        <v>7.4077285705037412E-3</v>
      </c>
      <c r="F495" s="1">
        <v>42277</v>
      </c>
      <c r="G495">
        <v>0.50380000000000003</v>
      </c>
      <c r="H495">
        <f t="shared" si="54"/>
        <v>8.1443803136315596E-3</v>
      </c>
      <c r="L495" s="1">
        <v>42277</v>
      </c>
      <c r="M495">
        <v>130.6875</v>
      </c>
      <c r="N495">
        <f t="shared" si="55"/>
        <v>2.0608176339664808</v>
      </c>
      <c r="Q495" s="1">
        <v>42277</v>
      </c>
      <c r="R495">
        <v>2942.5</v>
      </c>
      <c r="S495">
        <f t="shared" si="49"/>
        <v>69.115250373259997</v>
      </c>
      <c r="U495" s="1"/>
      <c r="V495" s="1">
        <v>42055</v>
      </c>
      <c r="W495">
        <v>3954.118164</v>
      </c>
      <c r="X495">
        <f t="shared" si="50"/>
        <v>557.06863661067268</v>
      </c>
      <c r="AA495" s="1">
        <v>42278</v>
      </c>
      <c r="AB495">
        <v>1498.9</v>
      </c>
      <c r="AC495">
        <f t="shared" si="51"/>
        <v>76.853223606582716</v>
      </c>
      <c r="AF495" s="1">
        <v>42278</v>
      </c>
      <c r="AG495">
        <v>2.5615000000000001</v>
      </c>
      <c r="AH495">
        <f t="shared" si="52"/>
        <v>6.2995295675373444E-2</v>
      </c>
      <c r="AJ495" s="1"/>
      <c r="AK495" s="1">
        <v>42278</v>
      </c>
      <c r="AL495">
        <v>387</v>
      </c>
      <c r="AM495">
        <f t="shared" si="53"/>
        <v>33.773893632347296</v>
      </c>
      <c r="AP495" s="1"/>
    </row>
    <row r="496" spans="1:42" x14ac:dyDescent="0.2">
      <c r="A496" s="1">
        <v>42278</v>
      </c>
      <c r="B496">
        <v>0.75090000000000001</v>
      </c>
      <c r="C496">
        <f t="shared" si="48"/>
        <v>7.3204729869370613E-3</v>
      </c>
      <c r="F496" s="1">
        <v>42278</v>
      </c>
      <c r="G496">
        <v>0.50429999999999997</v>
      </c>
      <c r="H496">
        <f t="shared" si="54"/>
        <v>8.2017440791940163E-3</v>
      </c>
      <c r="L496" s="1">
        <v>42278</v>
      </c>
      <c r="M496">
        <v>131.078125</v>
      </c>
      <c r="N496">
        <f t="shared" si="55"/>
        <v>2.0418391637155637</v>
      </c>
      <c r="Q496" s="1">
        <v>42278</v>
      </c>
      <c r="R496">
        <v>2883.75</v>
      </c>
      <c r="S496">
        <f t="shared" si="49"/>
        <v>69.035069560390255</v>
      </c>
      <c r="U496" s="1"/>
      <c r="V496" s="1">
        <v>42056</v>
      </c>
      <c r="W496">
        <v>4005.5266109999998</v>
      </c>
      <c r="X496">
        <f t="shared" si="50"/>
        <v>498.37116579239228</v>
      </c>
      <c r="AA496" s="1">
        <v>42279</v>
      </c>
      <c r="AB496">
        <v>1506.1</v>
      </c>
      <c r="AC496">
        <f t="shared" si="51"/>
        <v>75.606309337698846</v>
      </c>
      <c r="AF496" s="1">
        <v>42279</v>
      </c>
      <c r="AG496">
        <v>2.5550000000000002</v>
      </c>
      <c r="AH496">
        <f t="shared" si="52"/>
        <v>6.1955246942953728E-2</v>
      </c>
      <c r="AJ496" s="1"/>
      <c r="AK496" s="1">
        <v>42279</v>
      </c>
      <c r="AL496">
        <v>388.5</v>
      </c>
      <c r="AM496">
        <f t="shared" si="53"/>
        <v>33.321839685107427</v>
      </c>
      <c r="AP496" s="1"/>
    </row>
    <row r="497" spans="1:42" x14ac:dyDescent="0.2">
      <c r="A497" s="1">
        <v>42279</v>
      </c>
      <c r="B497">
        <v>0.75044999999999995</v>
      </c>
      <c r="C497">
        <f t="shared" si="48"/>
        <v>7.2799632112007032E-3</v>
      </c>
      <c r="F497" s="1">
        <v>42279</v>
      </c>
      <c r="G497">
        <v>0.50790000000000002</v>
      </c>
      <c r="H497">
        <f t="shared" si="54"/>
        <v>8.1823787966750407E-3</v>
      </c>
      <c r="L497" s="1">
        <v>42279</v>
      </c>
      <c r="M497">
        <v>131.71875</v>
      </c>
      <c r="N497">
        <f t="shared" si="55"/>
        <v>2.0263406018065431</v>
      </c>
      <c r="Q497" s="1">
        <v>42279</v>
      </c>
      <c r="R497">
        <v>2911.25</v>
      </c>
      <c r="S497">
        <f t="shared" si="49"/>
        <v>68.94083873183952</v>
      </c>
      <c r="U497" s="1"/>
      <c r="V497" s="1">
        <v>42057</v>
      </c>
      <c r="W497">
        <v>4142.5268550000001</v>
      </c>
      <c r="X497">
        <f t="shared" si="50"/>
        <v>462.03556394379353</v>
      </c>
      <c r="AA497" s="1">
        <v>42280</v>
      </c>
      <c r="AB497">
        <v>1506.3</v>
      </c>
      <c r="AC497">
        <f t="shared" si="51"/>
        <v>74.499440161021681</v>
      </c>
      <c r="AF497" s="1">
        <v>42280</v>
      </c>
      <c r="AG497">
        <v>2.5354999999999999</v>
      </c>
      <c r="AH497">
        <f t="shared" si="52"/>
        <v>6.2226659706413806E-2</v>
      </c>
      <c r="AJ497" s="1"/>
      <c r="AK497" s="1">
        <v>42280</v>
      </c>
      <c r="AL497">
        <v>384.75</v>
      </c>
      <c r="AM497">
        <f t="shared" si="53"/>
        <v>32.958032494986625</v>
      </c>
      <c r="AP497" s="1"/>
    </row>
    <row r="498" spans="1:42" x14ac:dyDescent="0.2">
      <c r="A498" s="1">
        <v>42280</v>
      </c>
      <c r="B498">
        <v>0.75160000000000005</v>
      </c>
      <c r="C498">
        <f t="shared" si="48"/>
        <v>7.1784612515910446E-3</v>
      </c>
      <c r="F498" s="1">
        <v>42280</v>
      </c>
      <c r="G498">
        <v>0.51049999999999995</v>
      </c>
      <c r="H498">
        <f t="shared" si="54"/>
        <v>8.1712364395172838E-3</v>
      </c>
      <c r="L498" s="1">
        <v>42280</v>
      </c>
      <c r="M498">
        <v>131.734375</v>
      </c>
      <c r="N498">
        <f t="shared" si="55"/>
        <v>2.0195662403967458</v>
      </c>
      <c r="Q498" s="1">
        <v>42280</v>
      </c>
      <c r="R498">
        <v>2950.75</v>
      </c>
      <c r="S498">
        <f t="shared" si="49"/>
        <v>67.948551901019513</v>
      </c>
      <c r="U498" s="1"/>
      <c r="V498" s="1">
        <v>42058</v>
      </c>
      <c r="W498">
        <v>3810.42749</v>
      </c>
      <c r="X498">
        <f t="shared" si="50"/>
        <v>424.771081423319</v>
      </c>
      <c r="AA498" s="1">
        <v>42283</v>
      </c>
      <c r="AB498">
        <v>1490.7</v>
      </c>
      <c r="AC498">
        <f t="shared" si="51"/>
        <v>73.165832027024877</v>
      </c>
      <c r="AF498" s="1">
        <v>42283</v>
      </c>
      <c r="AG498">
        <v>2.5819999999999999</v>
      </c>
      <c r="AH498">
        <f t="shared" si="52"/>
        <v>6.1750327292995622E-2</v>
      </c>
      <c r="AJ498" s="1"/>
      <c r="AK498" s="1">
        <v>42283</v>
      </c>
      <c r="AL498">
        <v>387</v>
      </c>
      <c r="AM498">
        <f t="shared" si="53"/>
        <v>32.73827127293977</v>
      </c>
      <c r="AP498" s="1"/>
    </row>
    <row r="499" spans="1:42" x14ac:dyDescent="0.2">
      <c r="A499" s="1">
        <v>42283</v>
      </c>
      <c r="B499">
        <v>0.75170000000000003</v>
      </c>
      <c r="C499">
        <f t="shared" si="48"/>
        <v>7.0901871597579156E-3</v>
      </c>
      <c r="F499" s="1">
        <v>42283</v>
      </c>
      <c r="G499">
        <v>0.51029999999999998</v>
      </c>
      <c r="H499">
        <f t="shared" si="54"/>
        <v>8.176740617673579E-3</v>
      </c>
      <c r="L499" s="1">
        <v>42283</v>
      </c>
      <c r="M499">
        <v>131.484375</v>
      </c>
      <c r="N499">
        <f t="shared" si="55"/>
        <v>2.0052021077011073</v>
      </c>
      <c r="Q499" s="1">
        <v>42283</v>
      </c>
      <c r="R499">
        <v>2935.75</v>
      </c>
      <c r="S499">
        <f t="shared" si="49"/>
        <v>67.379210498682312</v>
      </c>
      <c r="U499" s="1"/>
      <c r="V499" s="1">
        <v>42059</v>
      </c>
      <c r="W499">
        <v>3882.696289</v>
      </c>
      <c r="X499">
        <f t="shared" si="50"/>
        <v>386.52166588298093</v>
      </c>
      <c r="AA499" s="1">
        <v>42284</v>
      </c>
      <c r="AB499">
        <v>1497.2</v>
      </c>
      <c r="AC499">
        <f t="shared" si="51"/>
        <v>71.782814106528235</v>
      </c>
      <c r="AF499" s="1">
        <v>42284</v>
      </c>
      <c r="AG499">
        <v>2.56</v>
      </c>
      <c r="AH499">
        <f t="shared" si="52"/>
        <v>6.1045675157586264E-2</v>
      </c>
      <c r="AJ499" s="1"/>
      <c r="AK499" s="1">
        <v>42284</v>
      </c>
      <c r="AL499">
        <v>395.5</v>
      </c>
      <c r="AM499">
        <f t="shared" si="53"/>
        <v>32.59378927050215</v>
      </c>
      <c r="AP499" s="1"/>
    </row>
    <row r="500" spans="1:42" x14ac:dyDescent="0.2">
      <c r="A500" s="1">
        <v>42284</v>
      </c>
      <c r="B500">
        <v>0.75090000000000001</v>
      </c>
      <c r="C500">
        <f t="shared" si="48"/>
        <v>7.0239706620533445E-3</v>
      </c>
      <c r="F500" s="1">
        <v>42284</v>
      </c>
      <c r="G500">
        <v>0.50919999999999999</v>
      </c>
      <c r="H500">
        <f t="shared" si="54"/>
        <v>8.1615143712232257E-3</v>
      </c>
      <c r="L500" s="1">
        <v>42284</v>
      </c>
      <c r="M500">
        <v>131.734375</v>
      </c>
      <c r="N500">
        <f t="shared" si="55"/>
        <v>1.998311792323177</v>
      </c>
      <c r="Q500" s="1">
        <v>42284</v>
      </c>
      <c r="R500">
        <v>2893.5</v>
      </c>
      <c r="S500">
        <f t="shared" si="49"/>
        <v>67.060078631325837</v>
      </c>
      <c r="U500" s="1"/>
      <c r="V500" s="1">
        <v>42060</v>
      </c>
      <c r="W500">
        <v>3854.3579100000002</v>
      </c>
      <c r="X500">
        <f t="shared" si="50"/>
        <v>344.25055904521236</v>
      </c>
      <c r="AA500" s="1">
        <v>42285</v>
      </c>
      <c r="AB500">
        <v>1507</v>
      </c>
      <c r="AC500">
        <f t="shared" si="51"/>
        <v>70.133196551434011</v>
      </c>
      <c r="AF500" s="1">
        <v>42285</v>
      </c>
      <c r="AG500">
        <v>2.5585</v>
      </c>
      <c r="AH500">
        <f t="shared" si="52"/>
        <v>6.0327981455827406E-2</v>
      </c>
      <c r="AJ500" s="1"/>
      <c r="AK500" s="1">
        <v>42285</v>
      </c>
      <c r="AL500">
        <v>393.5</v>
      </c>
      <c r="AM500">
        <f t="shared" si="53"/>
        <v>32.538996406292455</v>
      </c>
      <c r="AP500" s="1"/>
    </row>
    <row r="501" spans="1:42" x14ac:dyDescent="0.2">
      <c r="A501" s="1">
        <v>42285</v>
      </c>
      <c r="B501">
        <v>0.75034999999999996</v>
      </c>
      <c r="C501">
        <f t="shared" si="48"/>
        <v>6.9415897899458975E-3</v>
      </c>
      <c r="F501" s="1">
        <v>42285</v>
      </c>
      <c r="G501">
        <v>0.51070000000000004</v>
      </c>
      <c r="H501">
        <f t="shared" si="54"/>
        <v>8.1467941821028352E-3</v>
      </c>
      <c r="L501" s="1">
        <v>42285</v>
      </c>
      <c r="M501">
        <v>131.3125</v>
      </c>
      <c r="N501">
        <f t="shared" si="55"/>
        <v>1.9788531674802907</v>
      </c>
      <c r="Q501" s="1">
        <v>42285</v>
      </c>
      <c r="R501">
        <v>2920.5</v>
      </c>
      <c r="S501">
        <f t="shared" si="49"/>
        <v>66.881949902587891</v>
      </c>
      <c r="U501" s="1"/>
      <c r="V501" s="1">
        <v>42061</v>
      </c>
      <c r="W501">
        <v>3851.0473630000001</v>
      </c>
      <c r="X501">
        <f t="shared" si="50"/>
        <v>290.72779552404768</v>
      </c>
      <c r="AA501" s="1">
        <v>42286</v>
      </c>
      <c r="AB501">
        <v>1492</v>
      </c>
      <c r="AC501">
        <f t="shared" si="51"/>
        <v>68.100525647434424</v>
      </c>
      <c r="AF501" s="1">
        <v>42286</v>
      </c>
      <c r="AG501">
        <v>2.6124999999999998</v>
      </c>
      <c r="AH501">
        <f t="shared" si="52"/>
        <v>5.9357998868753752E-2</v>
      </c>
      <c r="AJ501" s="1"/>
      <c r="AK501" s="1">
        <v>42286</v>
      </c>
      <c r="AL501">
        <v>380.25</v>
      </c>
      <c r="AM501">
        <f t="shared" si="53"/>
        <v>32.551888889848314</v>
      </c>
      <c r="AP501" s="1"/>
    </row>
    <row r="502" spans="1:42" x14ac:dyDescent="0.2">
      <c r="A502" s="1">
        <v>42286</v>
      </c>
      <c r="B502">
        <v>0.75275000000000003</v>
      </c>
      <c r="C502">
        <f t="shared" si="48"/>
        <v>6.8412914578960243E-3</v>
      </c>
      <c r="F502" s="1">
        <v>42286</v>
      </c>
      <c r="G502">
        <v>0.51339999999999997</v>
      </c>
      <c r="H502">
        <f t="shared" si="54"/>
        <v>8.1310828867310857E-3</v>
      </c>
      <c r="L502" s="1">
        <v>42286</v>
      </c>
      <c r="M502">
        <v>130.59375</v>
      </c>
      <c r="N502">
        <f t="shared" si="55"/>
        <v>1.948132145507151</v>
      </c>
      <c r="Q502" s="1">
        <v>42286</v>
      </c>
      <c r="R502">
        <v>2949.5</v>
      </c>
      <c r="S502">
        <f t="shared" si="49"/>
        <v>66.555723879979823</v>
      </c>
      <c r="U502" s="1"/>
      <c r="V502" s="1">
        <v>42062</v>
      </c>
      <c r="W502">
        <v>3854.7854000000002</v>
      </c>
      <c r="X502">
        <f t="shared" si="50"/>
        <v>268.99013123955416</v>
      </c>
      <c r="AA502" s="1">
        <v>42287</v>
      </c>
      <c r="AB502">
        <v>1482.1</v>
      </c>
      <c r="AC502">
        <f t="shared" si="51"/>
        <v>67.823640317298356</v>
      </c>
      <c r="AF502" s="1">
        <v>42287</v>
      </c>
      <c r="AG502">
        <v>2.6139999999999999</v>
      </c>
      <c r="AH502">
        <f t="shared" si="52"/>
        <v>5.8449966333236125E-2</v>
      </c>
      <c r="AJ502" s="1"/>
      <c r="AK502" s="1">
        <v>42287</v>
      </c>
      <c r="AL502">
        <v>397.25</v>
      </c>
      <c r="AM502">
        <f t="shared" si="53"/>
        <v>32.539090543012051</v>
      </c>
      <c r="AP502" s="1"/>
    </row>
    <row r="503" spans="1:42" x14ac:dyDescent="0.2">
      <c r="A503" s="1">
        <v>42287</v>
      </c>
      <c r="B503">
        <v>0.75770000000000004</v>
      </c>
      <c r="C503">
        <f t="shared" si="48"/>
        <v>6.7705812743130978E-3</v>
      </c>
      <c r="F503" s="1">
        <v>42287</v>
      </c>
      <c r="G503">
        <v>0.51780000000000004</v>
      </c>
      <c r="H503">
        <f t="shared" si="54"/>
        <v>8.1033985047468029E-3</v>
      </c>
      <c r="L503" s="1">
        <v>42287</v>
      </c>
      <c r="M503">
        <v>130.078125</v>
      </c>
      <c r="N503">
        <f t="shared" si="55"/>
        <v>1.905221251988457</v>
      </c>
      <c r="Q503" s="1">
        <v>42287</v>
      </c>
      <c r="R503">
        <v>2970</v>
      </c>
      <c r="S503">
        <f t="shared" si="49"/>
        <v>66.146595277698779</v>
      </c>
      <c r="U503" s="1"/>
      <c r="V503" s="1">
        <v>42063</v>
      </c>
      <c r="W503">
        <v>3859.58374</v>
      </c>
      <c r="X503">
        <f t="shared" si="50"/>
        <v>260.05835200683003</v>
      </c>
      <c r="AA503" s="1">
        <v>42290</v>
      </c>
      <c r="AB503">
        <v>1490</v>
      </c>
      <c r="AC503">
        <f t="shared" si="51"/>
        <v>67.594686772146247</v>
      </c>
      <c r="AF503" s="1">
        <v>42290</v>
      </c>
      <c r="AG503">
        <v>2.6225000000000001</v>
      </c>
      <c r="AH503">
        <f t="shared" si="52"/>
        <v>5.7749908490776589E-2</v>
      </c>
      <c r="AJ503" s="1"/>
      <c r="AK503" s="1">
        <v>42290</v>
      </c>
      <c r="AL503">
        <v>397</v>
      </c>
      <c r="AM503">
        <f t="shared" si="53"/>
        <v>32.534854691576236</v>
      </c>
      <c r="AP503" s="1"/>
    </row>
    <row r="504" spans="1:42" x14ac:dyDescent="0.2">
      <c r="A504" s="1">
        <v>42290</v>
      </c>
      <c r="B504">
        <v>0.75585000000000002</v>
      </c>
      <c r="C504">
        <f t="shared" si="48"/>
        <v>6.7124262999069982E-3</v>
      </c>
      <c r="F504" s="1">
        <v>42290</v>
      </c>
      <c r="G504">
        <v>0.51619999999999999</v>
      </c>
      <c r="H504">
        <f t="shared" si="54"/>
        <v>8.0561075779144557E-3</v>
      </c>
      <c r="L504" s="1">
        <v>42290</v>
      </c>
      <c r="M504">
        <v>130.265625</v>
      </c>
      <c r="N504">
        <f t="shared" si="55"/>
        <v>1.8576326181869831</v>
      </c>
      <c r="Q504" s="1">
        <v>42290</v>
      </c>
      <c r="R504">
        <v>2966.25</v>
      </c>
      <c r="S504">
        <f t="shared" si="49"/>
        <v>65.88744077201018</v>
      </c>
      <c r="U504" s="1"/>
      <c r="V504" s="1">
        <v>42064</v>
      </c>
      <c r="W504">
        <v>3864.415039</v>
      </c>
      <c r="X504">
        <f t="shared" si="50"/>
        <v>245.97315651292897</v>
      </c>
      <c r="AA504" s="1">
        <v>42291</v>
      </c>
      <c r="AB504">
        <v>1479.5</v>
      </c>
      <c r="AC504">
        <f t="shared" si="51"/>
        <v>67.310504023443741</v>
      </c>
      <c r="AF504" s="1">
        <v>42291</v>
      </c>
      <c r="AG504">
        <v>2.6055000000000001</v>
      </c>
      <c r="AH504">
        <f t="shared" si="52"/>
        <v>5.7590275667730124E-2</v>
      </c>
      <c r="AJ504" s="1"/>
      <c r="AK504" s="1">
        <v>42291</v>
      </c>
      <c r="AL504">
        <v>393.25</v>
      </c>
      <c r="AM504">
        <f t="shared" si="53"/>
        <v>32.536348485536571</v>
      </c>
      <c r="AP504" s="1"/>
    </row>
    <row r="505" spans="1:42" x14ac:dyDescent="0.2">
      <c r="A505" s="1">
        <v>42291</v>
      </c>
      <c r="B505">
        <v>0.75795000000000001</v>
      </c>
      <c r="C505">
        <f t="shared" si="48"/>
        <v>6.627430956947713E-3</v>
      </c>
      <c r="F505" s="1">
        <v>42291</v>
      </c>
      <c r="G505">
        <v>0.51659999999999995</v>
      </c>
      <c r="H505">
        <f t="shared" si="54"/>
        <v>7.9931956211282476E-3</v>
      </c>
      <c r="L505" s="1">
        <v>42291</v>
      </c>
      <c r="M505">
        <v>129.734375</v>
      </c>
      <c r="N505">
        <f t="shared" si="55"/>
        <v>1.8115061877239416</v>
      </c>
      <c r="Q505" s="1">
        <v>42291</v>
      </c>
      <c r="R505">
        <v>2996.5</v>
      </c>
      <c r="S505">
        <f t="shared" si="49"/>
        <v>65.743904114509505</v>
      </c>
      <c r="U505" s="1"/>
      <c r="V505" s="1">
        <v>42065</v>
      </c>
      <c r="W505">
        <v>3847.1757809999999</v>
      </c>
      <c r="X505">
        <f t="shared" si="50"/>
        <v>238.20434533747908</v>
      </c>
      <c r="AA505" s="1">
        <v>42292</v>
      </c>
      <c r="AB505">
        <v>1487.7</v>
      </c>
      <c r="AC505">
        <f t="shared" si="51"/>
        <v>67.07174249159182</v>
      </c>
      <c r="AF505" s="1">
        <v>42292</v>
      </c>
      <c r="AG505">
        <v>2.5779999999999998</v>
      </c>
      <c r="AH505">
        <f t="shared" si="52"/>
        <v>5.7490291905384669E-2</v>
      </c>
      <c r="AJ505" s="1"/>
      <c r="AK505" s="1">
        <v>42292</v>
      </c>
      <c r="AL505">
        <v>391.75</v>
      </c>
      <c r="AM505">
        <f t="shared" si="53"/>
        <v>32.531380889446687</v>
      </c>
      <c r="AP505" s="1"/>
    </row>
    <row r="506" spans="1:42" x14ac:dyDescent="0.2">
      <c r="A506" s="1">
        <v>42292</v>
      </c>
      <c r="B506">
        <v>0.75795000000000001</v>
      </c>
      <c r="C506">
        <f t="shared" si="48"/>
        <v>6.5033893295940127E-3</v>
      </c>
      <c r="F506" s="1">
        <v>42292</v>
      </c>
      <c r="G506">
        <v>0.5181</v>
      </c>
      <c r="H506">
        <f t="shared" si="54"/>
        <v>7.9672727858134985E-3</v>
      </c>
      <c r="L506" s="1">
        <v>42292</v>
      </c>
      <c r="M506">
        <v>130.03125</v>
      </c>
      <c r="N506">
        <f t="shared" si="55"/>
        <v>1.7752570797436844</v>
      </c>
      <c r="Q506" s="1">
        <v>42292</v>
      </c>
      <c r="R506">
        <v>2992.25</v>
      </c>
      <c r="S506">
        <f t="shared" si="49"/>
        <v>65.002577823978442</v>
      </c>
      <c r="U506" s="1"/>
      <c r="V506" s="1">
        <v>42066</v>
      </c>
      <c r="W506">
        <v>3761.5571289999998</v>
      </c>
      <c r="X506">
        <f t="shared" si="50"/>
        <v>230.31094491910503</v>
      </c>
      <c r="AA506" s="1">
        <v>42293</v>
      </c>
      <c r="AB506">
        <v>1492.3</v>
      </c>
      <c r="AC506">
        <f t="shared" si="51"/>
        <v>66.862481810974543</v>
      </c>
      <c r="AF506" s="1">
        <v>42293</v>
      </c>
      <c r="AG506">
        <v>2.6015000000000001</v>
      </c>
      <c r="AH506">
        <f t="shared" si="52"/>
        <v>5.7000606215292959E-2</v>
      </c>
      <c r="AJ506" s="1"/>
      <c r="AK506" s="1">
        <v>42293</v>
      </c>
      <c r="AL506">
        <v>394.75</v>
      </c>
      <c r="AM506">
        <f t="shared" si="53"/>
        <v>32.533937345607598</v>
      </c>
      <c r="AP506" s="1"/>
    </row>
    <row r="507" spans="1:42" x14ac:dyDescent="0.2">
      <c r="A507" s="1">
        <v>42293</v>
      </c>
      <c r="B507">
        <v>0.76160000000000005</v>
      </c>
      <c r="C507">
        <f t="shared" si="48"/>
        <v>6.4275542751808801E-3</v>
      </c>
      <c r="F507" s="1">
        <v>42293</v>
      </c>
      <c r="G507">
        <v>0.51890000000000003</v>
      </c>
      <c r="H507">
        <f t="shared" si="54"/>
        <v>7.9341728623657428E-3</v>
      </c>
      <c r="L507" s="1">
        <v>42293</v>
      </c>
      <c r="M507">
        <v>129.890625</v>
      </c>
      <c r="N507">
        <f t="shared" si="55"/>
        <v>1.7372704763057014</v>
      </c>
      <c r="Q507" s="1">
        <v>42293</v>
      </c>
      <c r="R507">
        <v>2998.25</v>
      </c>
      <c r="S507">
        <f t="shared" si="49"/>
        <v>64.434679488549321</v>
      </c>
      <c r="U507" s="1"/>
      <c r="V507" s="1">
        <v>42067</v>
      </c>
      <c r="W507">
        <v>3896.375</v>
      </c>
      <c r="X507">
        <f t="shared" si="50"/>
        <v>230.41454704964372</v>
      </c>
      <c r="AA507" s="1">
        <v>42294</v>
      </c>
      <c r="AB507">
        <v>1487.2</v>
      </c>
      <c r="AC507">
        <f t="shared" si="51"/>
        <v>66.624236944859987</v>
      </c>
      <c r="AF507" s="1">
        <v>42294</v>
      </c>
      <c r="AG507">
        <v>2.6259999999999999</v>
      </c>
      <c r="AH507">
        <f t="shared" si="52"/>
        <v>5.6520409877081276E-2</v>
      </c>
      <c r="AJ507" s="1"/>
      <c r="AK507" s="1">
        <v>42294</v>
      </c>
      <c r="AL507">
        <v>390.25</v>
      </c>
      <c r="AM507">
        <f t="shared" si="53"/>
        <v>32.450893784697868</v>
      </c>
      <c r="AP507" s="1"/>
    </row>
    <row r="508" spans="1:42" x14ac:dyDescent="0.2">
      <c r="A508" s="1">
        <v>42294</v>
      </c>
      <c r="B508">
        <v>0.7621</v>
      </c>
      <c r="C508">
        <f>STDEV(B408:B508)</f>
        <v>6.2901058169254004E-3</v>
      </c>
      <c r="F508" s="1">
        <v>42294</v>
      </c>
      <c r="G508">
        <v>0.52039999999999997</v>
      </c>
      <c r="H508">
        <f t="shared" si="54"/>
        <v>7.9436815915369351E-3</v>
      </c>
      <c r="L508" s="1">
        <v>42294</v>
      </c>
      <c r="M508">
        <v>129.9375</v>
      </c>
      <c r="N508">
        <f t="shared" si="55"/>
        <v>1.7057820443457892</v>
      </c>
      <c r="Q508" s="1">
        <v>42294</v>
      </c>
      <c r="R508">
        <v>2989.25</v>
      </c>
      <c r="S508">
        <f t="shared" ref="S508" si="56">STDEV(R408:R508)</f>
        <v>63.245152927413173</v>
      </c>
      <c r="U508" s="1"/>
      <c r="V508" s="1">
        <v>42068</v>
      </c>
      <c r="W508">
        <v>3903.9426269999999</v>
      </c>
      <c r="X508">
        <f t="shared" si="50"/>
        <v>229.39221150468379</v>
      </c>
      <c r="AA508" s="1"/>
      <c r="AF508" s="1"/>
      <c r="AJ508" s="1"/>
      <c r="AK508" s="1"/>
      <c r="AP508" s="1"/>
    </row>
    <row r="509" spans="1:42" x14ac:dyDescent="0.2">
      <c r="U509" s="1"/>
      <c r="V509" s="1">
        <v>42069</v>
      </c>
      <c r="W509">
        <v>3911.484375</v>
      </c>
      <c r="X509">
        <f t="shared" si="50"/>
        <v>230.02542392247889</v>
      </c>
      <c r="AA509" s="1"/>
      <c r="AF509" s="1"/>
      <c r="AJ509" s="1"/>
      <c r="AK509" s="1"/>
      <c r="AP509" s="1"/>
    </row>
    <row r="510" spans="1:42" x14ac:dyDescent="0.2">
      <c r="U510" s="1"/>
      <c r="V510" s="1">
        <v>42070</v>
      </c>
      <c r="W510">
        <v>3901.1315920000002</v>
      </c>
      <c r="X510">
        <f t="shared" si="50"/>
        <v>230.46010737146571</v>
      </c>
      <c r="AA510" s="1"/>
      <c r="AF510" s="1"/>
      <c r="AJ510" s="1"/>
      <c r="AK510" s="1"/>
      <c r="AP510" s="1"/>
    </row>
    <row r="511" spans="1:42" x14ac:dyDescent="0.2">
      <c r="U511" s="1"/>
      <c r="V511" s="1">
        <v>42071</v>
      </c>
      <c r="W511">
        <v>3963.313721</v>
      </c>
      <c r="X511">
        <f t="shared" si="50"/>
        <v>225.62421958818271</v>
      </c>
      <c r="AA511" s="1"/>
      <c r="AF511" s="1"/>
      <c r="AJ511" s="1"/>
      <c r="AK511" s="1"/>
      <c r="AP511" s="1"/>
    </row>
    <row r="512" spans="1:42" x14ac:dyDescent="0.2">
      <c r="U512" s="1"/>
      <c r="V512" s="1">
        <v>42072</v>
      </c>
      <c r="W512">
        <v>3951.5998540000001</v>
      </c>
      <c r="X512">
        <f t="shared" si="50"/>
        <v>220.00061135032897</v>
      </c>
      <c r="AA512" s="1"/>
      <c r="AF512" s="1"/>
      <c r="AJ512" s="1"/>
      <c r="AK512" s="1"/>
      <c r="AP512" s="1"/>
    </row>
    <row r="513" spans="21:43" x14ac:dyDescent="0.2">
      <c r="U513" s="1"/>
      <c r="V513" s="1">
        <v>42073</v>
      </c>
      <c r="W513">
        <v>3905.2272950000001</v>
      </c>
      <c r="X513">
        <f t="shared" si="50"/>
        <v>218.82053906597022</v>
      </c>
      <c r="AA513" s="1"/>
      <c r="AF513" s="1"/>
      <c r="AK513" s="1"/>
      <c r="AQ513">
        <v>348.5</v>
      </c>
    </row>
    <row r="514" spans="21:43" x14ac:dyDescent="0.2">
      <c r="U514" s="1"/>
      <c r="V514" s="1">
        <v>42074</v>
      </c>
      <c r="W514">
        <v>3909.15625</v>
      </c>
      <c r="X514">
        <f t="shared" si="50"/>
        <v>214.10894675155376</v>
      </c>
      <c r="AA514" s="1"/>
      <c r="AF514" s="1"/>
      <c r="AK514" s="1"/>
    </row>
    <row r="515" spans="21:43" x14ac:dyDescent="0.2">
      <c r="U515" s="1"/>
      <c r="V515" s="1">
        <v>42075</v>
      </c>
      <c r="W515">
        <v>3906.7172850000002</v>
      </c>
      <c r="X515">
        <f t="shared" si="50"/>
        <v>210.84016704996608</v>
      </c>
      <c r="AA515" s="1"/>
      <c r="AF515" s="1"/>
      <c r="AK515" s="1"/>
    </row>
    <row r="516" spans="21:43" x14ac:dyDescent="0.2">
      <c r="U516" s="1"/>
      <c r="V516" s="1">
        <v>42076</v>
      </c>
      <c r="W516">
        <v>3924.3691410000001</v>
      </c>
      <c r="X516">
        <f t="shared" si="50"/>
        <v>211.10508620230624</v>
      </c>
      <c r="AA516" s="1"/>
      <c r="AF516" s="1"/>
      <c r="AK516" s="1"/>
    </row>
    <row r="517" spans="21:43" x14ac:dyDescent="0.2">
      <c r="V517" s="1">
        <v>42077</v>
      </c>
      <c r="W517">
        <v>3960.9111330000001</v>
      </c>
      <c r="X517">
        <f t="shared" si="50"/>
        <v>211.1496720834985</v>
      </c>
      <c r="AA517" s="1"/>
      <c r="AF517" s="1"/>
      <c r="AK517" s="1"/>
    </row>
    <row r="518" spans="21:43" x14ac:dyDescent="0.2">
      <c r="V518" s="1">
        <v>42078</v>
      </c>
      <c r="W518">
        <v>4048.7258299999999</v>
      </c>
      <c r="X518">
        <f t="shared" si="50"/>
        <v>213.58250708807913</v>
      </c>
      <c r="AA518" s="1"/>
      <c r="AF518" s="1"/>
      <c r="AK518" s="1"/>
    </row>
    <row r="519" spans="21:43" x14ac:dyDescent="0.2">
      <c r="V519" s="1">
        <v>42079</v>
      </c>
      <c r="W519">
        <v>4025.2290039999998</v>
      </c>
      <c r="X519">
        <f t="shared" si="50"/>
        <v>214.5984906155652</v>
      </c>
      <c r="AA519" s="1"/>
      <c r="AF519" s="1"/>
      <c r="AK519" s="1"/>
    </row>
    <row r="520" spans="21:43" x14ac:dyDescent="0.2">
      <c r="V520" s="1">
        <v>42080</v>
      </c>
      <c r="W520">
        <v>4032.5073240000002</v>
      </c>
      <c r="X520">
        <f t="shared" si="50"/>
        <v>214.33214427594069</v>
      </c>
      <c r="AA520" s="1"/>
      <c r="AF520" s="1"/>
      <c r="AK520" s="1"/>
    </row>
    <row r="521" spans="21:43" x14ac:dyDescent="0.2">
      <c r="V521" s="1">
        <v>42081</v>
      </c>
      <c r="W521">
        <v>4071.1901859999998</v>
      </c>
      <c r="X521">
        <f t="shared" si="50"/>
        <v>215.22226852995561</v>
      </c>
      <c r="AA521" s="1"/>
      <c r="AF521" s="1"/>
      <c r="AK521" s="1"/>
    </row>
    <row r="522" spans="21:43" x14ac:dyDescent="0.2">
      <c r="V522" s="1">
        <v>42082</v>
      </c>
      <c r="W522">
        <v>4087.476318</v>
      </c>
      <c r="X522">
        <f t="shared" si="50"/>
        <v>217.49794370688073</v>
      </c>
      <c r="AA522" s="1"/>
      <c r="AF522" s="1"/>
      <c r="AK522" s="1"/>
    </row>
    <row r="523" spans="21:43" x14ac:dyDescent="0.2">
      <c r="V523" s="1">
        <v>42083</v>
      </c>
      <c r="W523">
        <v>4029.326904</v>
      </c>
      <c r="X523">
        <f t="shared" si="50"/>
        <v>217.84217727325097</v>
      </c>
      <c r="AA523" s="1"/>
      <c r="AF523" s="1"/>
      <c r="AK523" s="1"/>
    </row>
    <row r="524" spans="21:43" x14ac:dyDescent="0.2">
      <c r="V524" s="1">
        <v>42084</v>
      </c>
      <c r="W524">
        <v>4023.9682619999999</v>
      </c>
      <c r="X524">
        <f t="shared" si="50"/>
        <v>216.93062158281805</v>
      </c>
      <c r="AA524" s="1"/>
      <c r="AF524" s="1"/>
      <c r="AK524" s="1"/>
    </row>
    <row r="525" spans="21:43" x14ac:dyDescent="0.2">
      <c r="V525" s="1">
        <v>42085</v>
      </c>
      <c r="W525">
        <v>4035.8264159999999</v>
      </c>
      <c r="X525">
        <f t="shared" si="50"/>
        <v>216.88924592663065</v>
      </c>
      <c r="AA525" s="1"/>
      <c r="AF525" s="1"/>
      <c r="AK525" s="1"/>
    </row>
    <row r="526" spans="21:43" x14ac:dyDescent="0.2">
      <c r="V526" s="1">
        <v>42086</v>
      </c>
      <c r="W526">
        <v>4022.1682129999999</v>
      </c>
      <c r="X526">
        <f t="shared" si="50"/>
        <v>213.55370281368332</v>
      </c>
      <c r="AA526" s="1"/>
      <c r="AF526" s="1"/>
      <c r="AK526" s="1"/>
    </row>
    <row r="527" spans="21:43" x14ac:dyDescent="0.2">
      <c r="V527" s="1">
        <v>42087</v>
      </c>
      <c r="W527">
        <v>3963.070557</v>
      </c>
      <c r="X527">
        <f t="shared" si="50"/>
        <v>207.61527861278589</v>
      </c>
      <c r="AA527" s="1"/>
      <c r="AF527" s="1"/>
      <c r="AK527" s="1"/>
    </row>
    <row r="528" spans="21:43" x14ac:dyDescent="0.2">
      <c r="V528" s="1">
        <v>42088</v>
      </c>
      <c r="W528">
        <v>3985.0808109999998</v>
      </c>
      <c r="X528">
        <f t="shared" si="50"/>
        <v>201.29533266324952</v>
      </c>
      <c r="AA528" s="1"/>
      <c r="AF528" s="1"/>
      <c r="AK528" s="1"/>
    </row>
    <row r="529" spans="22:37" x14ac:dyDescent="0.2">
      <c r="V529" s="1">
        <v>42089</v>
      </c>
      <c r="W529">
        <v>4087.0661620000001</v>
      </c>
      <c r="X529">
        <f t="shared" si="50"/>
        <v>196.19642236020363</v>
      </c>
      <c r="AA529" s="1"/>
      <c r="AF529" s="1"/>
      <c r="AK529" s="1"/>
    </row>
    <row r="530" spans="22:37" x14ac:dyDescent="0.2">
      <c r="V530" s="1">
        <v>42090</v>
      </c>
      <c r="W530">
        <v>4069.1071780000002</v>
      </c>
      <c r="X530">
        <f t="shared" si="50"/>
        <v>196.44527513346546</v>
      </c>
      <c r="AA530" s="1"/>
      <c r="AF530" s="1"/>
      <c r="AK530" s="1"/>
    </row>
    <row r="531" spans="22:37" x14ac:dyDescent="0.2">
      <c r="V531" s="1">
        <v>42091</v>
      </c>
      <c r="W531">
        <v>4098.3745120000003</v>
      </c>
      <c r="X531">
        <f t="shared" si="50"/>
        <v>198.3708857423303</v>
      </c>
      <c r="AA531" s="1"/>
      <c r="AF531" s="1"/>
      <c r="AK531" s="1"/>
    </row>
    <row r="532" spans="22:37" x14ac:dyDescent="0.2">
      <c r="V532" s="1">
        <v>42092</v>
      </c>
      <c r="W532">
        <v>4106.6601559999999</v>
      </c>
      <c r="X532">
        <f t="shared" si="50"/>
        <v>200.53739635172789</v>
      </c>
      <c r="AA532" s="1"/>
      <c r="AF532" s="1"/>
      <c r="AK532" s="1"/>
    </row>
    <row r="533" spans="22:37" x14ac:dyDescent="0.2">
      <c r="V533" s="1">
        <v>42093</v>
      </c>
      <c r="W533">
        <v>4105.404297</v>
      </c>
      <c r="X533">
        <f t="shared" si="50"/>
        <v>200.0854513409588</v>
      </c>
      <c r="AA533" s="1"/>
      <c r="AF533" s="1"/>
      <c r="AK533" s="1"/>
    </row>
    <row r="534" spans="22:37" x14ac:dyDescent="0.2">
      <c r="V534" s="1">
        <v>42094</v>
      </c>
      <c r="W534">
        <v>4158.1831050000001</v>
      </c>
      <c r="X534">
        <f t="shared" si="50"/>
        <v>202.9168752165979</v>
      </c>
      <c r="AA534" s="1"/>
      <c r="AF534" s="1"/>
      <c r="AK534" s="1"/>
    </row>
    <row r="535" spans="22:37" x14ac:dyDescent="0.2">
      <c r="V535" s="1">
        <v>42095</v>
      </c>
      <c r="W535">
        <v>4879.8779299999997</v>
      </c>
      <c r="X535">
        <f t="shared" si="50"/>
        <v>228.29849653510186</v>
      </c>
      <c r="AA535" s="1"/>
      <c r="AF535" s="1"/>
      <c r="AK535" s="1"/>
    </row>
    <row r="536" spans="22:37" x14ac:dyDescent="0.2">
      <c r="V536" s="1">
        <v>42096</v>
      </c>
      <c r="W536">
        <v>4973.0219729999999</v>
      </c>
      <c r="X536">
        <f t="shared" si="50"/>
        <v>254.98378003464305</v>
      </c>
      <c r="AA536" s="1"/>
      <c r="AF536" s="1"/>
      <c r="AK536" s="1"/>
    </row>
    <row r="537" spans="22:37" x14ac:dyDescent="0.2">
      <c r="V537" s="1">
        <v>42097</v>
      </c>
      <c r="W537">
        <v>4922.798828</v>
      </c>
      <c r="X537">
        <f t="shared" si="50"/>
        <v>276.20698488184848</v>
      </c>
      <c r="AA537" s="1"/>
      <c r="AF537" s="1"/>
      <c r="AK537" s="1"/>
    </row>
    <row r="538" spans="22:37" x14ac:dyDescent="0.2">
      <c r="V538" s="1">
        <v>42098</v>
      </c>
      <c r="W538">
        <v>5036.6811520000001</v>
      </c>
      <c r="X538">
        <f t="shared" si="50"/>
        <v>300.87572056971754</v>
      </c>
      <c r="AA538" s="1"/>
      <c r="AF538" s="1"/>
      <c r="AK538" s="1"/>
    </row>
    <row r="539" spans="22:37" x14ac:dyDescent="0.2">
      <c r="V539" s="1">
        <v>42099</v>
      </c>
      <c r="W539">
        <v>5059.8173829999996</v>
      </c>
      <c r="X539">
        <f t="shared" si="50"/>
        <v>324.09386343623981</v>
      </c>
      <c r="AA539" s="1"/>
      <c r="AF539" s="1"/>
      <c r="AK539" s="1"/>
    </row>
    <row r="540" spans="22:37" x14ac:dyDescent="0.2">
      <c r="V540" s="1">
        <v>42100</v>
      </c>
      <c r="W540">
        <v>5198.8969729999999</v>
      </c>
      <c r="X540">
        <f t="shared" si="50"/>
        <v>349.67161148443563</v>
      </c>
      <c r="AA540" s="1"/>
      <c r="AF540" s="1"/>
      <c r="AK540" s="1"/>
    </row>
    <row r="541" spans="22:37" x14ac:dyDescent="0.2">
      <c r="V541" s="1">
        <v>42101</v>
      </c>
      <c r="W541">
        <v>5289.7709960000002</v>
      </c>
      <c r="X541">
        <f t="shared" si="50"/>
        <v>376.87876915714088</v>
      </c>
      <c r="AA541" s="1"/>
      <c r="AF541" s="1"/>
      <c r="AK541" s="1"/>
    </row>
    <row r="542" spans="22:37" x14ac:dyDescent="0.2">
      <c r="V542" s="1">
        <v>42102</v>
      </c>
      <c r="W542">
        <v>5204.9584960000002</v>
      </c>
      <c r="X542">
        <f t="shared" si="50"/>
        <v>398.86228534947708</v>
      </c>
      <c r="AA542" s="1"/>
      <c r="AF542" s="1"/>
      <c r="AK542" s="1"/>
    </row>
    <row r="543" spans="22:37" x14ac:dyDescent="0.2">
      <c r="V543" s="1">
        <v>42103</v>
      </c>
      <c r="W543">
        <v>5324.5517579999996</v>
      </c>
      <c r="X543">
        <f t="shared" si="50"/>
        <v>423.14867287906839</v>
      </c>
      <c r="AA543" s="1"/>
      <c r="AF543" s="1"/>
      <c r="AK543" s="1"/>
    </row>
    <row r="544" spans="22:37" x14ac:dyDescent="0.2">
      <c r="V544" s="1">
        <v>42104</v>
      </c>
      <c r="W544">
        <v>5064.4877930000002</v>
      </c>
      <c r="X544">
        <f t="shared" si="50"/>
        <v>437.85323504883615</v>
      </c>
      <c r="AA544" s="1"/>
      <c r="AF544" s="1"/>
      <c r="AK544" s="1"/>
    </row>
    <row r="545" spans="22:37" x14ac:dyDescent="0.2">
      <c r="V545" s="1">
        <v>42105</v>
      </c>
      <c r="W545">
        <v>5089.5390630000002</v>
      </c>
      <c r="X545">
        <f t="shared" si="50"/>
        <v>452.66097539164315</v>
      </c>
      <c r="AA545" s="1"/>
      <c r="AF545" s="1"/>
      <c r="AK545" s="1"/>
    </row>
    <row r="546" spans="22:37" x14ac:dyDescent="0.2">
      <c r="V546" s="1">
        <v>42106</v>
      </c>
      <c r="W546">
        <v>5096.5864259999998</v>
      </c>
      <c r="X546">
        <f t="shared" si="50"/>
        <v>466.97447781283432</v>
      </c>
      <c r="AA546" s="1"/>
      <c r="AF546" s="1"/>
      <c r="AK546" s="1"/>
    </row>
    <row r="547" spans="22:37" x14ac:dyDescent="0.2">
      <c r="V547" s="1">
        <v>42107</v>
      </c>
      <c r="W547">
        <v>5167.7221680000002</v>
      </c>
      <c r="X547">
        <f t="shared" si="50"/>
        <v>482.13862933162375</v>
      </c>
      <c r="AA547" s="1"/>
      <c r="AF547" s="1"/>
      <c r="AK547" s="1"/>
    </row>
    <row r="548" spans="22:37" x14ac:dyDescent="0.2">
      <c r="V548" s="1">
        <v>42108</v>
      </c>
      <c r="W548">
        <v>5067.1083980000003</v>
      </c>
      <c r="X548">
        <f t="shared" si="50"/>
        <v>494.23479054086346</v>
      </c>
      <c r="AA548" s="1"/>
      <c r="AF548" s="1"/>
      <c r="AK548" s="1"/>
    </row>
    <row r="549" spans="22:37" x14ac:dyDescent="0.2">
      <c r="V549" s="1">
        <v>42109</v>
      </c>
      <c r="W549">
        <v>5235.5595700000003</v>
      </c>
      <c r="X549">
        <f t="shared" si="50"/>
        <v>509.5643237882972</v>
      </c>
      <c r="AA549" s="1"/>
      <c r="AF549" s="1"/>
      <c r="AK549" s="1"/>
    </row>
    <row r="550" spans="22:37" x14ac:dyDescent="0.2">
      <c r="V550" s="1">
        <v>42110</v>
      </c>
      <c r="W550">
        <v>5251.9379879999997</v>
      </c>
      <c r="X550">
        <f t="shared" si="50"/>
        <v>524.66890046913909</v>
      </c>
      <c r="AA550" s="1"/>
      <c r="AF550" s="1"/>
      <c r="AK550" s="1"/>
    </row>
    <row r="551" spans="22:37" x14ac:dyDescent="0.2">
      <c r="V551" s="1">
        <v>42111</v>
      </c>
      <c r="W551">
        <v>5298.3857420000004</v>
      </c>
      <c r="X551">
        <f t="shared" si="50"/>
        <v>540.21104089109269</v>
      </c>
      <c r="AA551" s="1"/>
      <c r="AF551" s="1"/>
      <c r="AK551" s="1"/>
    </row>
    <row r="552" spans="22:37" x14ac:dyDescent="0.2">
      <c r="V552" s="1">
        <v>42112</v>
      </c>
      <c r="W552">
        <v>5303.8125</v>
      </c>
      <c r="X552">
        <f t="shared" ref="X552:X615" si="57">STDEV(W452:W552)</f>
        <v>555.15375909227043</v>
      </c>
      <c r="AA552" s="1"/>
      <c r="AF552" s="1"/>
      <c r="AK552" s="1"/>
    </row>
    <row r="553" spans="22:37" x14ac:dyDescent="0.2">
      <c r="V553" s="1">
        <v>42113</v>
      </c>
      <c r="W553">
        <v>5337.8862300000001</v>
      </c>
      <c r="X553">
        <f t="shared" si="57"/>
        <v>570.18765595475884</v>
      </c>
      <c r="AA553" s="1"/>
      <c r="AF553" s="1"/>
      <c r="AK553" s="1"/>
    </row>
    <row r="554" spans="22:37" x14ac:dyDescent="0.2">
      <c r="V554" s="1">
        <v>42114</v>
      </c>
      <c r="W554">
        <v>5314.53125</v>
      </c>
      <c r="X554">
        <f t="shared" si="57"/>
        <v>582.81288512172296</v>
      </c>
      <c r="AA554" s="1"/>
      <c r="AF554" s="1"/>
      <c r="AK554" s="1"/>
    </row>
    <row r="555" spans="22:37" x14ac:dyDescent="0.2">
      <c r="V555" s="1">
        <v>42115</v>
      </c>
      <c r="W555">
        <v>5399.3652339999999</v>
      </c>
      <c r="X555">
        <f t="shared" si="57"/>
        <v>596.60462918104895</v>
      </c>
      <c r="AA555" s="1"/>
      <c r="AF555" s="1"/>
      <c r="AK555" s="1"/>
    </row>
    <row r="556" spans="22:37" x14ac:dyDescent="0.2">
      <c r="V556" s="1">
        <v>42116</v>
      </c>
      <c r="W556">
        <v>5572.3618159999996</v>
      </c>
      <c r="X556">
        <f t="shared" si="57"/>
        <v>613.36536872257784</v>
      </c>
      <c r="AA556" s="1"/>
      <c r="AF556" s="1"/>
      <c r="AK556" s="1"/>
    </row>
    <row r="557" spans="22:37" x14ac:dyDescent="0.2">
      <c r="V557" s="1">
        <v>42117</v>
      </c>
      <c r="W557">
        <v>5464.8666990000002</v>
      </c>
      <c r="X557">
        <f t="shared" si="57"/>
        <v>625.82401872754417</v>
      </c>
      <c r="AA557" s="1"/>
      <c r="AF557" s="1"/>
      <c r="AK557" s="1"/>
    </row>
    <row r="558" spans="22:37" x14ac:dyDescent="0.2">
      <c r="V558" s="1">
        <v>42118</v>
      </c>
      <c r="W558">
        <v>5210.515625</v>
      </c>
      <c r="X558">
        <f t="shared" si="57"/>
        <v>633.85486821872087</v>
      </c>
      <c r="AA558" s="1"/>
      <c r="AF558" s="1"/>
      <c r="AK558" s="1"/>
    </row>
    <row r="559" spans="22:37" x14ac:dyDescent="0.2">
      <c r="V559" s="1">
        <v>42119</v>
      </c>
      <c r="W559">
        <v>5279.3481449999999</v>
      </c>
      <c r="X559">
        <f t="shared" si="57"/>
        <v>642.05558836261503</v>
      </c>
      <c r="AA559" s="1"/>
      <c r="AF559" s="1"/>
      <c r="AK559" s="1"/>
    </row>
    <row r="560" spans="22:37" x14ac:dyDescent="0.2">
      <c r="V560" s="1">
        <v>42120</v>
      </c>
      <c r="W560">
        <v>5268.2910160000001</v>
      </c>
      <c r="X560">
        <f t="shared" si="57"/>
        <v>649.7440151092693</v>
      </c>
      <c r="AA560" s="1"/>
      <c r="AF560" s="1"/>
      <c r="AK560" s="1"/>
    </row>
    <row r="561" spans="22:37" x14ac:dyDescent="0.2">
      <c r="V561" s="1">
        <v>42121</v>
      </c>
      <c r="W561">
        <v>5285.1391599999997</v>
      </c>
      <c r="X561">
        <f t="shared" si="57"/>
        <v>657.4152852517218</v>
      </c>
      <c r="AA561" s="1"/>
      <c r="AF561" s="1"/>
      <c r="AK561" s="1"/>
    </row>
    <row r="562" spans="22:37" x14ac:dyDescent="0.2">
      <c r="V562" s="1">
        <v>42122</v>
      </c>
      <c r="W562">
        <v>5247.3525390000004</v>
      </c>
      <c r="X562">
        <f t="shared" si="57"/>
        <v>663.83951311544092</v>
      </c>
      <c r="AA562" s="1"/>
      <c r="AF562" s="1"/>
      <c r="AK562" s="1"/>
    </row>
    <row r="563" spans="22:37" x14ac:dyDescent="0.2">
      <c r="V563" s="1">
        <v>42123</v>
      </c>
      <c r="W563">
        <v>5350.7265630000002</v>
      </c>
      <c r="X563">
        <f t="shared" si="57"/>
        <v>672.05183373199918</v>
      </c>
      <c r="AA563" s="1"/>
      <c r="AF563" s="1"/>
      <c r="AK563" s="1"/>
    </row>
    <row r="564" spans="22:37" x14ac:dyDescent="0.2">
      <c r="V564" s="1">
        <v>42124</v>
      </c>
      <c r="W564">
        <v>5402.6972660000001</v>
      </c>
      <c r="X564">
        <f t="shared" si="57"/>
        <v>679.60726401118166</v>
      </c>
      <c r="AA564" s="1"/>
      <c r="AF564" s="1"/>
      <c r="AK564" s="1"/>
    </row>
    <row r="565" spans="22:37" x14ac:dyDescent="0.2">
      <c r="V565" s="1">
        <v>42125</v>
      </c>
      <c r="W565">
        <v>5505.2836909999996</v>
      </c>
      <c r="X565">
        <f t="shared" si="57"/>
        <v>688.17586268270861</v>
      </c>
      <c r="AA565" s="1"/>
      <c r="AF565" s="1"/>
      <c r="AK565" s="1"/>
    </row>
    <row r="566" spans="22:37" x14ac:dyDescent="0.2">
      <c r="V566" s="1">
        <v>42126</v>
      </c>
      <c r="W566">
        <v>5768.2895509999998</v>
      </c>
      <c r="X566">
        <f t="shared" si="57"/>
        <v>701.54245193501743</v>
      </c>
      <c r="AA566" s="1"/>
      <c r="AF566" s="1"/>
      <c r="AK566" s="1"/>
    </row>
    <row r="567" spans="22:37" x14ac:dyDescent="0.2">
      <c r="V567" s="1">
        <v>42127</v>
      </c>
      <c r="W567">
        <v>5831.1674800000001</v>
      </c>
      <c r="X567">
        <f t="shared" si="57"/>
        <v>715.14971331673837</v>
      </c>
      <c r="AA567" s="1"/>
      <c r="AF567" s="1"/>
      <c r="AK567" s="1"/>
    </row>
    <row r="568" spans="22:37" x14ac:dyDescent="0.2">
      <c r="V568" s="1">
        <v>42128</v>
      </c>
      <c r="W568">
        <v>5795.7084960000002</v>
      </c>
      <c r="X568">
        <f t="shared" si="57"/>
        <v>727.24078595984304</v>
      </c>
      <c r="AA568" s="1"/>
      <c r="AF568" s="1"/>
      <c r="AK568" s="1"/>
    </row>
    <row r="569" spans="22:37" x14ac:dyDescent="0.2">
      <c r="V569" s="1">
        <v>42129</v>
      </c>
      <c r="W569">
        <v>5746.8071289999998</v>
      </c>
      <c r="X569">
        <f t="shared" si="57"/>
        <v>737.52481174211539</v>
      </c>
      <c r="AA569" s="1"/>
      <c r="AF569" s="1"/>
      <c r="AK569" s="1"/>
    </row>
    <row r="570" spans="22:37" x14ac:dyDescent="0.2">
      <c r="V570" s="1">
        <v>42130</v>
      </c>
      <c r="W570">
        <v>5829.5014650000003</v>
      </c>
      <c r="X570">
        <f t="shared" si="57"/>
        <v>748.66880529973002</v>
      </c>
      <c r="AA570" s="1"/>
      <c r="AF570" s="1"/>
      <c r="AK570" s="1"/>
    </row>
    <row r="571" spans="22:37" x14ac:dyDescent="0.2">
      <c r="V571" s="1">
        <v>42131</v>
      </c>
      <c r="W571">
        <v>5982.4575199999999</v>
      </c>
      <c r="X571">
        <f t="shared" si="57"/>
        <v>761.885006180093</v>
      </c>
      <c r="AA571" s="1"/>
      <c r="AF571" s="1"/>
      <c r="AK571" s="1"/>
    </row>
    <row r="572" spans="22:37" x14ac:dyDescent="0.2">
      <c r="V572" s="1">
        <v>42132</v>
      </c>
      <c r="W572">
        <v>6174.5288090000004</v>
      </c>
      <c r="X572">
        <f t="shared" si="57"/>
        <v>777.00333808060066</v>
      </c>
      <c r="AA572" s="1"/>
      <c r="AF572" s="1"/>
      <c r="AK572" s="1"/>
    </row>
    <row r="573" spans="22:37" x14ac:dyDescent="0.2">
      <c r="V573" s="1">
        <v>42133</v>
      </c>
      <c r="W573">
        <v>6378.8491210000002</v>
      </c>
      <c r="X573">
        <f t="shared" si="57"/>
        <v>795.39184507290838</v>
      </c>
      <c r="AA573" s="1"/>
      <c r="AF573" s="1"/>
      <c r="AK573" s="1"/>
    </row>
    <row r="574" spans="22:37" x14ac:dyDescent="0.2">
      <c r="V574" s="1">
        <v>42134</v>
      </c>
      <c r="W574">
        <v>7204.7714839999999</v>
      </c>
      <c r="X574">
        <f t="shared" si="57"/>
        <v>836.07118995447149</v>
      </c>
      <c r="AA574" s="1"/>
      <c r="AF574" s="1"/>
      <c r="AK574" s="1"/>
    </row>
    <row r="575" spans="22:37" x14ac:dyDescent="0.2">
      <c r="V575" s="1">
        <v>42135</v>
      </c>
      <c r="W575">
        <v>6972.3715819999998</v>
      </c>
      <c r="X575">
        <f t="shared" si="57"/>
        <v>866.05901683230263</v>
      </c>
      <c r="AA575" s="1"/>
      <c r="AF575" s="1"/>
      <c r="AK575" s="1"/>
    </row>
    <row r="576" spans="22:37" x14ac:dyDescent="0.2">
      <c r="V576" s="1">
        <v>42136</v>
      </c>
      <c r="W576">
        <v>7814.9150390000004</v>
      </c>
      <c r="X576">
        <f t="shared" si="57"/>
        <v>920.49000754440328</v>
      </c>
      <c r="AA576" s="1"/>
      <c r="AF576" s="1"/>
      <c r="AK576" s="1"/>
    </row>
    <row r="577" spans="22:37" x14ac:dyDescent="0.2">
      <c r="V577" s="1">
        <v>42137</v>
      </c>
      <c r="W577">
        <v>7994.4160160000001</v>
      </c>
      <c r="X577">
        <f t="shared" si="57"/>
        <v>976.44697779400258</v>
      </c>
      <c r="AA577" s="1"/>
      <c r="AF577" s="1"/>
      <c r="AK577" s="1"/>
    </row>
    <row r="578" spans="22:37" x14ac:dyDescent="0.2">
      <c r="V578" s="1">
        <v>42138</v>
      </c>
      <c r="W578">
        <v>8205.1679690000001</v>
      </c>
      <c r="X578">
        <f t="shared" si="57"/>
        <v>1033.8819848544429</v>
      </c>
      <c r="AA578" s="1"/>
      <c r="AF578" s="1"/>
      <c r="AK578" s="1"/>
    </row>
    <row r="579" spans="22:37" x14ac:dyDescent="0.2">
      <c r="V579" s="1">
        <v>42139</v>
      </c>
      <c r="W579">
        <v>7884.9091799999997</v>
      </c>
      <c r="X579">
        <f t="shared" si="57"/>
        <v>1076.2380555705449</v>
      </c>
      <c r="AA579" s="1"/>
      <c r="AF579" s="1"/>
      <c r="AK579" s="1"/>
    </row>
    <row r="580" spans="22:37" x14ac:dyDescent="0.2">
      <c r="V580" s="1">
        <v>42140</v>
      </c>
      <c r="W580">
        <v>7343.8955079999996</v>
      </c>
      <c r="X580">
        <f t="shared" si="57"/>
        <v>1101.2298867128309</v>
      </c>
      <c r="AA580" s="1"/>
      <c r="AF580" s="1"/>
      <c r="AK580" s="1"/>
    </row>
    <row r="581" spans="22:37" x14ac:dyDescent="0.2">
      <c r="V581" s="1">
        <v>42141</v>
      </c>
      <c r="W581">
        <v>7271.2080079999996</v>
      </c>
      <c r="X581">
        <f t="shared" si="57"/>
        <v>1122.0772894939435</v>
      </c>
      <c r="AA581" s="1"/>
      <c r="AF581" s="1"/>
      <c r="AK581" s="1"/>
    </row>
    <row r="582" spans="22:37" x14ac:dyDescent="0.2">
      <c r="V582" s="1">
        <v>42142</v>
      </c>
      <c r="W582">
        <v>8197.6894530000009</v>
      </c>
      <c r="X582">
        <f t="shared" si="57"/>
        <v>1164.6322989326698</v>
      </c>
      <c r="AA582" s="1"/>
      <c r="AF582" s="1"/>
      <c r="AK582" s="1"/>
    </row>
    <row r="583" spans="22:37" x14ac:dyDescent="0.2">
      <c r="V583" s="1">
        <v>42143</v>
      </c>
      <c r="W583">
        <v>7978.3090819999998</v>
      </c>
      <c r="X583">
        <f t="shared" si="57"/>
        <v>1200.8274679252215</v>
      </c>
      <c r="AA583" s="1"/>
      <c r="AF583" s="1"/>
      <c r="AK583" s="1"/>
    </row>
    <row r="584" spans="22:37" x14ac:dyDescent="0.2">
      <c r="V584" s="1">
        <v>42144</v>
      </c>
      <c r="W584">
        <v>7963.3276370000003</v>
      </c>
      <c r="X584">
        <f t="shared" si="57"/>
        <v>1234.1434620506527</v>
      </c>
      <c r="AA584" s="1"/>
      <c r="AF584" s="1"/>
      <c r="AK584" s="1"/>
    </row>
    <row r="585" spans="22:37" x14ac:dyDescent="0.2">
      <c r="V585" s="1">
        <v>42145</v>
      </c>
      <c r="W585">
        <v>7680.0664059999999</v>
      </c>
      <c r="X585">
        <f t="shared" si="57"/>
        <v>1258.8506406348715</v>
      </c>
      <c r="AA585" s="1"/>
      <c r="AF585" s="1"/>
      <c r="AK585" s="1"/>
    </row>
    <row r="586" spans="22:37" x14ac:dyDescent="0.2">
      <c r="V586" s="1">
        <v>42146</v>
      </c>
      <c r="W586">
        <v>7881.8466799999997</v>
      </c>
      <c r="X586">
        <f t="shared" si="57"/>
        <v>1285.8410092877273</v>
      </c>
      <c r="AA586" s="1"/>
      <c r="AF586" s="1"/>
      <c r="AK586" s="1"/>
    </row>
    <row r="587" spans="22:37" x14ac:dyDescent="0.2">
      <c r="V587" s="1">
        <v>42147</v>
      </c>
      <c r="W587">
        <v>7987.3715819999998</v>
      </c>
      <c r="X587">
        <f t="shared" si="57"/>
        <v>1313.3227481204053</v>
      </c>
      <c r="AA587" s="1"/>
      <c r="AF587" s="1"/>
      <c r="AK587" s="1"/>
    </row>
    <row r="588" spans="22:37" x14ac:dyDescent="0.2">
      <c r="V588" s="1">
        <v>42148</v>
      </c>
      <c r="W588">
        <v>8052.5439450000003</v>
      </c>
      <c r="X588">
        <f t="shared" si="57"/>
        <v>1340.0652518130591</v>
      </c>
      <c r="AA588" s="1"/>
      <c r="AF588" s="1"/>
      <c r="AK588" s="1"/>
    </row>
    <row r="589" spans="22:37" x14ac:dyDescent="0.2">
      <c r="V589" s="1">
        <v>42149</v>
      </c>
      <c r="W589">
        <v>8673.2158199999994</v>
      </c>
      <c r="X589">
        <f t="shared" si="57"/>
        <v>1379.424133915699</v>
      </c>
      <c r="AA589" s="1"/>
      <c r="AF589" s="1"/>
      <c r="AK589" s="1"/>
    </row>
    <row r="590" spans="22:37" x14ac:dyDescent="0.2">
      <c r="V590" s="1">
        <v>42150</v>
      </c>
      <c r="W590">
        <v>8805.7783199999994</v>
      </c>
      <c r="X590">
        <f t="shared" si="57"/>
        <v>1419.2919253846899</v>
      </c>
      <c r="AA590" s="1"/>
      <c r="AF590" s="1"/>
      <c r="AK590" s="1"/>
    </row>
    <row r="591" spans="22:37" x14ac:dyDescent="0.2">
      <c r="V591" s="1">
        <v>42151</v>
      </c>
      <c r="W591">
        <v>8719.9619139999995</v>
      </c>
      <c r="X591">
        <f t="shared" si="57"/>
        <v>1454.2484555841813</v>
      </c>
      <c r="AA591" s="1"/>
      <c r="AF591" s="1"/>
      <c r="AK591" s="1"/>
    </row>
    <row r="592" spans="22:37" x14ac:dyDescent="0.2">
      <c r="V592" s="1">
        <v>42152</v>
      </c>
      <c r="W592">
        <v>8659.4873050000006</v>
      </c>
      <c r="X592">
        <f t="shared" si="57"/>
        <v>1485.7429989960578</v>
      </c>
      <c r="AA592" s="1"/>
      <c r="AF592" s="1"/>
      <c r="AK592" s="1"/>
    </row>
    <row r="593" spans="22:37" x14ac:dyDescent="0.2">
      <c r="V593" s="1">
        <v>42153</v>
      </c>
      <c r="W593">
        <v>8319.4726559999999</v>
      </c>
      <c r="X593">
        <f t="shared" si="57"/>
        <v>1510.2328928575166</v>
      </c>
      <c r="AA593" s="1"/>
      <c r="AF593" s="1"/>
      <c r="AK593" s="1"/>
    </row>
    <row r="594" spans="22:37" x14ac:dyDescent="0.2">
      <c r="V594" s="1">
        <v>42154</v>
      </c>
      <c r="W594">
        <v>8574.5019530000009</v>
      </c>
      <c r="X594">
        <f t="shared" si="57"/>
        <v>1538.5110876138754</v>
      </c>
      <c r="AA594" s="1"/>
      <c r="AF594" s="1"/>
      <c r="AK594" s="1"/>
    </row>
    <row r="595" spans="22:37" x14ac:dyDescent="0.2">
      <c r="V595" s="1">
        <v>42155</v>
      </c>
      <c r="W595">
        <v>8564.0166019999997</v>
      </c>
      <c r="X595">
        <f t="shared" si="57"/>
        <v>1565.1919730336465</v>
      </c>
      <c r="AA595" s="1"/>
      <c r="AF595" s="1"/>
      <c r="AK595" s="1"/>
    </row>
    <row r="596" spans="22:37" x14ac:dyDescent="0.2">
      <c r="V596" s="1">
        <v>42156</v>
      </c>
      <c r="W596">
        <v>8742.9580079999996</v>
      </c>
      <c r="X596">
        <f t="shared" si="57"/>
        <v>1593.3164051768717</v>
      </c>
      <c r="AA596" s="1"/>
      <c r="AF596" s="1"/>
      <c r="AK596" s="1"/>
    </row>
    <row r="597" spans="22:37" x14ac:dyDescent="0.2">
      <c r="V597" s="1">
        <v>42157</v>
      </c>
      <c r="W597">
        <v>8208.9951170000004</v>
      </c>
      <c r="X597">
        <f t="shared" si="57"/>
        <v>1610.1563607649423</v>
      </c>
      <c r="AA597" s="1"/>
      <c r="AF597" s="1"/>
      <c r="AK597" s="1"/>
    </row>
    <row r="598" spans="22:37" x14ac:dyDescent="0.2">
      <c r="V598" s="1">
        <v>42158</v>
      </c>
      <c r="W598">
        <v>7707.7709960000002</v>
      </c>
      <c r="X598">
        <f t="shared" si="57"/>
        <v>1619.4539940446093</v>
      </c>
      <c r="AA598" s="1"/>
      <c r="AF598" s="1"/>
      <c r="AK598" s="1"/>
    </row>
    <row r="599" spans="22:37" x14ac:dyDescent="0.2">
      <c r="V599" s="1">
        <v>42159</v>
      </c>
      <c r="W599">
        <v>7824.2314450000003</v>
      </c>
      <c r="X599">
        <f t="shared" si="57"/>
        <v>1626.2747658643152</v>
      </c>
      <c r="AA599" s="1"/>
      <c r="AF599" s="1"/>
      <c r="AK599" s="1"/>
    </row>
    <row r="600" spans="22:37" x14ac:dyDescent="0.2">
      <c r="V600" s="1">
        <v>42160</v>
      </c>
      <c r="W600">
        <v>7822.0234380000002</v>
      </c>
      <c r="X600">
        <f t="shared" si="57"/>
        <v>1632.8365359516079</v>
      </c>
      <c r="AA600" s="1"/>
      <c r="AF600" s="1"/>
      <c r="AK600" s="1"/>
    </row>
    <row r="601" spans="22:37" x14ac:dyDescent="0.2">
      <c r="V601" s="1">
        <v>42161</v>
      </c>
      <c r="W601">
        <v>8043.951172</v>
      </c>
      <c r="X601">
        <f t="shared" si="57"/>
        <v>1641.230623127926</v>
      </c>
      <c r="AA601" s="1"/>
      <c r="AF601" s="1"/>
      <c r="AK601" s="1"/>
    </row>
    <row r="602" spans="22:37" x14ac:dyDescent="0.2">
      <c r="V602" s="1">
        <v>42162</v>
      </c>
      <c r="W602">
        <v>7954.1279299999997</v>
      </c>
      <c r="X602">
        <f t="shared" si="57"/>
        <v>1647.2288980721576</v>
      </c>
      <c r="AA602" s="1"/>
      <c r="AF602" s="1"/>
      <c r="AK602" s="1"/>
    </row>
    <row r="603" spans="22:37" x14ac:dyDescent="0.2">
      <c r="V603" s="1">
        <v>42163</v>
      </c>
      <c r="W603">
        <v>7688.0771480000003</v>
      </c>
      <c r="X603">
        <f t="shared" si="57"/>
        <v>1648.8553041038581</v>
      </c>
      <c r="AA603" s="1"/>
      <c r="AF603" s="1"/>
      <c r="AK603" s="1"/>
    </row>
    <row r="604" spans="22:37" x14ac:dyDescent="0.2">
      <c r="V604" s="1">
        <v>42164</v>
      </c>
      <c r="W604">
        <v>8000.3295900000003</v>
      </c>
      <c r="X604">
        <f t="shared" si="57"/>
        <v>1653.5941657481828</v>
      </c>
      <c r="AA604" s="1"/>
      <c r="AF604" s="1"/>
      <c r="AK604" s="1"/>
    </row>
    <row r="605" spans="22:37" x14ac:dyDescent="0.2">
      <c r="V605" s="1">
        <v>42165</v>
      </c>
      <c r="W605">
        <v>7927.7143550000001</v>
      </c>
      <c r="X605">
        <f t="shared" si="57"/>
        <v>1656.404540229657</v>
      </c>
      <c r="AA605" s="1"/>
      <c r="AF605" s="1"/>
      <c r="AK605" s="1"/>
    </row>
    <row r="606" spans="22:37" x14ac:dyDescent="0.2">
      <c r="V606" s="1">
        <v>42166</v>
      </c>
      <c r="W606">
        <v>8145.857422</v>
      </c>
      <c r="X606">
        <f t="shared" si="57"/>
        <v>1660.901702665522</v>
      </c>
      <c r="AA606" s="1"/>
      <c r="AF606" s="1"/>
      <c r="AK606" s="1"/>
    </row>
    <row r="607" spans="22:37" x14ac:dyDescent="0.2">
      <c r="V607" s="1">
        <v>42167</v>
      </c>
      <c r="W607">
        <v>8230.9238280000009</v>
      </c>
      <c r="X607">
        <f t="shared" si="57"/>
        <v>1664.3919744111233</v>
      </c>
      <c r="AA607" s="1"/>
      <c r="AF607" s="1"/>
      <c r="AK607" s="1"/>
    </row>
    <row r="608" spans="22:37" x14ac:dyDescent="0.2">
      <c r="V608" s="1">
        <v>42168</v>
      </c>
      <c r="W608">
        <v>8693.8330079999996</v>
      </c>
      <c r="X608">
        <f t="shared" si="57"/>
        <v>1675.3903488323401</v>
      </c>
      <c r="AA608" s="1"/>
      <c r="AF608" s="1"/>
      <c r="AK608" s="1"/>
    </row>
    <row r="609" spans="22:37" x14ac:dyDescent="0.2">
      <c r="V609" s="1">
        <v>42169</v>
      </c>
      <c r="W609">
        <v>8838.375</v>
      </c>
      <c r="X609">
        <f t="shared" si="57"/>
        <v>1687.4433059771811</v>
      </c>
      <c r="AA609" s="1"/>
      <c r="AF609" s="1"/>
      <c r="AK609" s="1"/>
    </row>
    <row r="610" spans="22:37" x14ac:dyDescent="0.2">
      <c r="V610" s="1">
        <v>42170</v>
      </c>
      <c r="W610">
        <v>8994.4882809999999</v>
      </c>
      <c r="X610">
        <f t="shared" si="57"/>
        <v>1700.7335260399102</v>
      </c>
      <c r="AA610" s="1"/>
      <c r="AF610" s="1"/>
      <c r="AK610" s="1"/>
    </row>
    <row r="611" spans="22:37" x14ac:dyDescent="0.2">
      <c r="V611" s="1">
        <v>42171</v>
      </c>
      <c r="W611">
        <v>9320.3525389999995</v>
      </c>
      <c r="X611">
        <f t="shared" si="57"/>
        <v>1718.1285948215509</v>
      </c>
      <c r="AA611" s="1"/>
      <c r="AF611" s="1"/>
      <c r="AK611" s="1"/>
    </row>
    <row r="612" spans="22:37" x14ac:dyDescent="0.2">
      <c r="V612" s="1">
        <v>42172</v>
      </c>
      <c r="W612">
        <v>9081.7626949999994</v>
      </c>
      <c r="X612">
        <f t="shared" si="57"/>
        <v>1730.2505322890145</v>
      </c>
      <c r="AA612" s="1"/>
      <c r="AF612" s="1"/>
      <c r="AK612" s="1"/>
    </row>
    <row r="613" spans="22:37" x14ac:dyDescent="0.2">
      <c r="V613" s="1">
        <v>42173</v>
      </c>
      <c r="W613">
        <v>9273.5214840000008</v>
      </c>
      <c r="X613">
        <f t="shared" si="57"/>
        <v>1743.9352704778546</v>
      </c>
      <c r="AA613" s="1"/>
      <c r="AF613" s="1"/>
      <c r="AK613" s="1"/>
    </row>
    <row r="614" spans="22:37" x14ac:dyDescent="0.2">
      <c r="V614" s="1">
        <v>42174</v>
      </c>
      <c r="W614">
        <v>9527.1601559999999</v>
      </c>
      <c r="X614">
        <f t="shared" si="57"/>
        <v>1759.856361790208</v>
      </c>
      <c r="AA614" s="1"/>
      <c r="AF614" s="1"/>
      <c r="AK614" s="1"/>
    </row>
    <row r="615" spans="22:37" x14ac:dyDescent="0.2">
      <c r="V615" s="1">
        <v>42175</v>
      </c>
      <c r="W615">
        <v>10144.556640999999</v>
      </c>
      <c r="X615">
        <f t="shared" si="57"/>
        <v>1786.1656147002727</v>
      </c>
      <c r="AA615" s="1"/>
      <c r="AF615" s="1"/>
      <c r="AK615" s="1"/>
    </row>
    <row r="616" spans="22:37" x14ac:dyDescent="0.2">
      <c r="V616" s="1">
        <v>42176</v>
      </c>
      <c r="W616">
        <v>10701.691406</v>
      </c>
      <c r="X616">
        <f t="shared" ref="X616:X679" si="58">STDEV(W516:W616)</f>
        <v>1822.3550836160798</v>
      </c>
      <c r="AA616" s="1"/>
      <c r="AF616" s="1"/>
      <c r="AK616" s="1"/>
    </row>
    <row r="617" spans="22:37" x14ac:dyDescent="0.2">
      <c r="V617" s="1">
        <v>42177</v>
      </c>
      <c r="W617">
        <v>10855.371094</v>
      </c>
      <c r="X617">
        <f t="shared" si="58"/>
        <v>1859.2037228043519</v>
      </c>
      <c r="AA617" s="1"/>
      <c r="AF617" s="1"/>
      <c r="AK617" s="1"/>
    </row>
    <row r="618" spans="22:37" x14ac:dyDescent="0.2">
      <c r="V618" s="1">
        <v>42178</v>
      </c>
      <c r="W618">
        <v>11011.102539</v>
      </c>
      <c r="X618">
        <f t="shared" si="58"/>
        <v>1896.9523029125992</v>
      </c>
      <c r="AA618" s="1"/>
      <c r="AF618" s="1"/>
      <c r="AK618" s="1"/>
    </row>
    <row r="619" spans="22:37" x14ac:dyDescent="0.2">
      <c r="V619" s="1">
        <v>42179</v>
      </c>
      <c r="W619">
        <v>11790.916992</v>
      </c>
      <c r="X619">
        <f t="shared" si="58"/>
        <v>1951.9142057736119</v>
      </c>
      <c r="AA619" s="1"/>
      <c r="AF619" s="1"/>
      <c r="AK619" s="1"/>
    </row>
    <row r="620" spans="22:37" x14ac:dyDescent="0.2">
      <c r="V620" s="1">
        <v>42180</v>
      </c>
      <c r="W620">
        <v>13016.231444999999</v>
      </c>
      <c r="X620">
        <f t="shared" si="58"/>
        <v>2036.8581542035979</v>
      </c>
      <c r="AA620" s="1"/>
      <c r="AF620" s="1"/>
      <c r="AK620" s="1"/>
    </row>
    <row r="621" spans="22:37" x14ac:dyDescent="0.2">
      <c r="V621" s="1">
        <v>42181</v>
      </c>
      <c r="W621">
        <v>11182.806640999999</v>
      </c>
      <c r="X621">
        <f t="shared" si="58"/>
        <v>2067.9083453082417</v>
      </c>
      <c r="AA621" s="1"/>
      <c r="AF621" s="1"/>
      <c r="AK621" s="1"/>
    </row>
    <row r="622" spans="22:37" x14ac:dyDescent="0.2">
      <c r="V622" s="1">
        <v>42182</v>
      </c>
      <c r="W622">
        <v>12407.332031</v>
      </c>
      <c r="X622">
        <f t="shared" si="58"/>
        <v>2125.407545770855</v>
      </c>
      <c r="AA622" s="1"/>
      <c r="AF622" s="1"/>
      <c r="AK622" s="1"/>
    </row>
    <row r="623" spans="22:37" x14ac:dyDescent="0.2">
      <c r="V623" s="1">
        <v>42183</v>
      </c>
      <c r="W623">
        <v>11959.371094</v>
      </c>
      <c r="X623">
        <f t="shared" si="58"/>
        <v>2167.5858304687922</v>
      </c>
      <c r="AA623" s="1"/>
      <c r="AF623" s="1"/>
      <c r="AK623" s="1"/>
    </row>
    <row r="624" spans="22:37" x14ac:dyDescent="0.2">
      <c r="V624" s="1">
        <v>42184</v>
      </c>
      <c r="W624">
        <v>10817.155273</v>
      </c>
      <c r="X624">
        <f t="shared" si="58"/>
        <v>2182.4831068383396</v>
      </c>
      <c r="AA624" s="1"/>
      <c r="AF624" s="1"/>
      <c r="AK624" s="1"/>
    </row>
    <row r="625" spans="22:37" x14ac:dyDescent="0.2">
      <c r="V625" s="1">
        <v>42185</v>
      </c>
      <c r="W625">
        <v>10583.134765999999</v>
      </c>
      <c r="X625">
        <f t="shared" si="58"/>
        <v>2191.2289964560141</v>
      </c>
      <c r="AA625" s="1"/>
      <c r="AF625" s="1"/>
      <c r="AK625" s="1"/>
    </row>
    <row r="626" spans="22:37" x14ac:dyDescent="0.2">
      <c r="V626" s="1">
        <v>42186</v>
      </c>
      <c r="W626">
        <v>10801.677734000001</v>
      </c>
      <c r="X626">
        <f t="shared" si="58"/>
        <v>2201.7275539054126</v>
      </c>
      <c r="AA626" s="1"/>
      <c r="AF626" s="1"/>
      <c r="AK626" s="1"/>
    </row>
    <row r="627" spans="22:37" x14ac:dyDescent="0.2">
      <c r="V627" s="1">
        <v>42187</v>
      </c>
      <c r="W627">
        <v>11961.269531</v>
      </c>
      <c r="X627">
        <f t="shared" si="58"/>
        <v>2231.8466439559402</v>
      </c>
      <c r="AA627" s="1"/>
      <c r="AF627" s="1"/>
      <c r="AK627" s="1"/>
    </row>
    <row r="628" spans="22:37" x14ac:dyDescent="0.2">
      <c r="V628" s="1">
        <v>42188</v>
      </c>
      <c r="W628">
        <v>11215.4375</v>
      </c>
      <c r="X628">
        <f t="shared" si="58"/>
        <v>2243.621859645581</v>
      </c>
      <c r="AA628" s="1"/>
      <c r="AF628" s="1"/>
      <c r="AK628" s="1"/>
    </row>
    <row r="629" spans="22:37" x14ac:dyDescent="0.2">
      <c r="V629" s="1">
        <v>42189</v>
      </c>
      <c r="W629">
        <v>10978.459961</v>
      </c>
      <c r="X629">
        <f t="shared" si="58"/>
        <v>2249.3908693207227</v>
      </c>
      <c r="AA629" s="1"/>
      <c r="AF629" s="1"/>
      <c r="AK629" s="1"/>
    </row>
    <row r="630" spans="22:37" x14ac:dyDescent="0.2">
      <c r="V630" s="1">
        <v>42190</v>
      </c>
      <c r="W630">
        <v>11208.550781</v>
      </c>
      <c r="X630">
        <f t="shared" si="58"/>
        <v>2258.2849078401637</v>
      </c>
      <c r="AA630" s="1"/>
      <c r="AF630" s="1"/>
      <c r="AK630" s="1"/>
    </row>
    <row r="631" spans="22:37" x14ac:dyDescent="0.2">
      <c r="V631" s="1">
        <v>42191</v>
      </c>
      <c r="W631">
        <v>11450.846680000001</v>
      </c>
      <c r="X631">
        <f t="shared" si="58"/>
        <v>2268.7810325077853</v>
      </c>
      <c r="AA631" s="1"/>
      <c r="AF631" s="1"/>
      <c r="AK631" s="1"/>
    </row>
    <row r="632" spans="22:37" x14ac:dyDescent="0.2">
      <c r="V632" s="1">
        <v>42192</v>
      </c>
      <c r="W632">
        <v>12285.958008</v>
      </c>
      <c r="X632">
        <f t="shared" si="58"/>
        <v>2293.0812691520941</v>
      </c>
      <c r="AA632" s="1"/>
      <c r="AF632" s="1"/>
      <c r="AK632" s="1"/>
    </row>
    <row r="633" spans="22:37" x14ac:dyDescent="0.2">
      <c r="V633" s="1">
        <v>42193</v>
      </c>
      <c r="W633">
        <v>12573.8125</v>
      </c>
      <c r="X633">
        <f t="shared" si="58"/>
        <v>2320.339124583345</v>
      </c>
      <c r="AA633" s="1"/>
      <c r="AF633" s="1"/>
      <c r="AK633" s="1"/>
    </row>
    <row r="634" spans="22:37" x14ac:dyDescent="0.2">
      <c r="V634" s="1">
        <v>42194</v>
      </c>
      <c r="W634">
        <v>12156.512694999999</v>
      </c>
      <c r="X634">
        <f t="shared" si="58"/>
        <v>2335.9539582844482</v>
      </c>
      <c r="AA634" s="1"/>
      <c r="AF634" s="1"/>
      <c r="AK634" s="1"/>
    </row>
    <row r="635" spans="22:37" x14ac:dyDescent="0.2">
      <c r="V635" s="1">
        <v>42195</v>
      </c>
      <c r="W635">
        <v>11358.662109000001</v>
      </c>
      <c r="X635">
        <f t="shared" si="58"/>
        <v>2336.0617434472197</v>
      </c>
      <c r="AA635" s="1"/>
      <c r="AF635" s="1"/>
      <c r="AK635" s="1"/>
    </row>
    <row r="636" spans="22:37" x14ac:dyDescent="0.2">
      <c r="V636" s="1">
        <v>42196</v>
      </c>
      <c r="W636">
        <v>11815.986328000001</v>
      </c>
      <c r="X636">
        <f t="shared" si="58"/>
        <v>2351.5397901902497</v>
      </c>
      <c r="AA636" s="1"/>
      <c r="AF636" s="1"/>
      <c r="AK636" s="1"/>
    </row>
    <row r="637" spans="22:37" x14ac:dyDescent="0.2">
      <c r="V637" s="1">
        <v>42197</v>
      </c>
      <c r="W637">
        <v>11392.378906</v>
      </c>
      <c r="X637">
        <f t="shared" si="58"/>
        <v>2359.488663051698</v>
      </c>
      <c r="AA637" s="1"/>
      <c r="AF637" s="1"/>
      <c r="AK637" s="1"/>
    </row>
    <row r="638" spans="22:37" x14ac:dyDescent="0.2">
      <c r="V638" s="1">
        <v>42198</v>
      </c>
      <c r="W638">
        <v>10256.058594</v>
      </c>
      <c r="X638">
        <f t="shared" si="58"/>
        <v>2351.3423825574587</v>
      </c>
      <c r="AA638" s="1"/>
      <c r="AF638" s="1"/>
      <c r="AK638" s="1"/>
    </row>
    <row r="639" spans="22:37" x14ac:dyDescent="0.2">
      <c r="V639" s="1">
        <v>42199</v>
      </c>
      <c r="W639">
        <v>10895.089844</v>
      </c>
      <c r="X639">
        <f t="shared" si="58"/>
        <v>2350.3773411805892</v>
      </c>
      <c r="AA639" s="1"/>
      <c r="AF639" s="1"/>
      <c r="AK639" s="1"/>
    </row>
    <row r="640" spans="22:37" x14ac:dyDescent="0.2">
      <c r="V640" s="1">
        <v>42200</v>
      </c>
      <c r="W640">
        <v>9477.6416019999997</v>
      </c>
      <c r="X640">
        <f t="shared" si="58"/>
        <v>2335.5425204709027</v>
      </c>
      <c r="AA640" s="1"/>
      <c r="AF640" s="1"/>
      <c r="AK640" s="1"/>
    </row>
    <row r="641" spans="22:37" x14ac:dyDescent="0.2">
      <c r="V641" s="1">
        <v>42201</v>
      </c>
      <c r="W641">
        <v>9693.8027340000008</v>
      </c>
      <c r="X641">
        <f t="shared" si="58"/>
        <v>2322.9361620805203</v>
      </c>
      <c r="AA641" s="1"/>
      <c r="AF641" s="1"/>
      <c r="AK641" s="1"/>
    </row>
    <row r="642" spans="22:37" x14ac:dyDescent="0.2">
      <c r="V642" s="1">
        <v>42202</v>
      </c>
      <c r="W642">
        <v>10666.482421999999</v>
      </c>
      <c r="X642">
        <f t="shared" si="58"/>
        <v>2318.9898990991633</v>
      </c>
      <c r="AA642" s="1"/>
      <c r="AF642" s="1"/>
      <c r="AK642" s="1"/>
    </row>
    <row r="643" spans="22:37" x14ac:dyDescent="0.2">
      <c r="V643" s="1">
        <v>42203</v>
      </c>
      <c r="W643">
        <v>10530.732421999999</v>
      </c>
      <c r="X643">
        <f t="shared" si="58"/>
        <v>2311.3154925658973</v>
      </c>
      <c r="AA643" s="1"/>
      <c r="AF643" s="1"/>
      <c r="AK643" s="1"/>
    </row>
    <row r="644" spans="22:37" x14ac:dyDescent="0.2">
      <c r="V644" s="1">
        <v>42204</v>
      </c>
      <c r="W644">
        <v>10767.139648</v>
      </c>
      <c r="X644">
        <f t="shared" si="58"/>
        <v>2306.3906739102481</v>
      </c>
      <c r="AA644" s="1"/>
      <c r="AF644" s="1"/>
      <c r="AK644" s="1"/>
    </row>
    <row r="645" spans="22:37" x14ac:dyDescent="0.2">
      <c r="V645" s="1">
        <v>42205</v>
      </c>
      <c r="W645">
        <v>10599.105469</v>
      </c>
      <c r="X645">
        <f t="shared" si="58"/>
        <v>2294.9080876969883</v>
      </c>
      <c r="AA645" s="1"/>
      <c r="AF645" s="1"/>
      <c r="AK645" s="1"/>
    </row>
    <row r="646" spans="22:37" x14ac:dyDescent="0.2">
      <c r="V646" s="1">
        <v>42206</v>
      </c>
      <c r="W646">
        <v>10343.106444999999</v>
      </c>
      <c r="X646">
        <f t="shared" si="58"/>
        <v>2280.0672730426827</v>
      </c>
      <c r="AA646" s="1"/>
      <c r="AF646" s="1"/>
      <c r="AK646" s="1"/>
    </row>
    <row r="647" spans="22:37" x14ac:dyDescent="0.2">
      <c r="V647" s="1">
        <v>42207</v>
      </c>
      <c r="W647">
        <v>9900.7675780000009</v>
      </c>
      <c r="X647">
        <f t="shared" si="58"/>
        <v>2260.734822157749</v>
      </c>
      <c r="AA647" s="1"/>
      <c r="AF647" s="1"/>
      <c r="AK647" s="1"/>
    </row>
    <row r="648" spans="22:37" x14ac:dyDescent="0.2">
      <c r="V648" s="1">
        <v>42208</v>
      </c>
      <c r="W648">
        <v>9811.9257809999999</v>
      </c>
      <c r="X648">
        <f t="shared" si="58"/>
        <v>2240.7350188941477</v>
      </c>
      <c r="AA648" s="1"/>
      <c r="AF648" s="1"/>
      <c r="AK648" s="1"/>
    </row>
    <row r="649" spans="22:37" x14ac:dyDescent="0.2">
      <c r="V649" s="1">
        <v>42209</v>
      </c>
      <c r="W649">
        <v>9911.8417969999991</v>
      </c>
      <c r="X649">
        <f t="shared" si="58"/>
        <v>2218.6464774065103</v>
      </c>
      <c r="AA649" s="1"/>
      <c r="AF649" s="1"/>
      <c r="AK649" s="1"/>
    </row>
    <row r="650" spans="22:37" x14ac:dyDescent="0.2">
      <c r="V650" s="1">
        <v>42210</v>
      </c>
      <c r="W650">
        <v>9870.3037110000005</v>
      </c>
      <c r="X650">
        <f t="shared" si="58"/>
        <v>2197.6561332076958</v>
      </c>
      <c r="AA650" s="1"/>
      <c r="AF650" s="1"/>
      <c r="AK650" s="1"/>
    </row>
    <row r="651" spans="22:37" x14ac:dyDescent="0.2">
      <c r="V651" s="1">
        <v>42211</v>
      </c>
      <c r="W651">
        <v>9477.6777340000008</v>
      </c>
      <c r="X651">
        <f t="shared" si="58"/>
        <v>2173.8369075998035</v>
      </c>
      <c r="AA651" s="1"/>
      <c r="AF651" s="1"/>
      <c r="AK651" s="1"/>
    </row>
    <row r="652" spans="22:37" x14ac:dyDescent="0.2">
      <c r="V652" s="1">
        <v>42212</v>
      </c>
      <c r="W652">
        <v>9552.8603519999997</v>
      </c>
      <c r="X652">
        <f t="shared" si="58"/>
        <v>2149.9618232167099</v>
      </c>
      <c r="AA652" s="1"/>
      <c r="AF652" s="1"/>
      <c r="AK652" s="1"/>
    </row>
    <row r="653" spans="22:37" x14ac:dyDescent="0.2">
      <c r="V653" s="1">
        <v>42213</v>
      </c>
      <c r="W653">
        <v>9519.1455079999996</v>
      </c>
      <c r="X653">
        <f t="shared" si="58"/>
        <v>2124.9299105212276</v>
      </c>
      <c r="AA653" s="1"/>
      <c r="AF653" s="1"/>
      <c r="AK653" s="1"/>
    </row>
    <row r="654" spans="22:37" x14ac:dyDescent="0.2">
      <c r="V654" s="1">
        <v>42214</v>
      </c>
      <c r="W654">
        <v>9607.4238280000009</v>
      </c>
      <c r="X654">
        <f t="shared" si="58"/>
        <v>2099.6617536210374</v>
      </c>
      <c r="AA654" s="1"/>
      <c r="AF654" s="1"/>
      <c r="AK654" s="1"/>
    </row>
    <row r="655" spans="22:37" x14ac:dyDescent="0.2">
      <c r="V655" s="1">
        <v>42215</v>
      </c>
      <c r="W655">
        <v>10085.627930000001</v>
      </c>
      <c r="X655">
        <f t="shared" si="58"/>
        <v>2075.2644169405644</v>
      </c>
      <c r="AA655" s="1"/>
      <c r="AF655" s="1"/>
      <c r="AK655" s="1"/>
    </row>
    <row r="656" spans="22:37" x14ac:dyDescent="0.2">
      <c r="V656" s="1">
        <v>42216</v>
      </c>
      <c r="W656">
        <v>10399.668944999999</v>
      </c>
      <c r="X656">
        <f t="shared" si="58"/>
        <v>2053.0658468821271</v>
      </c>
      <c r="AA656" s="1"/>
      <c r="AF656" s="1"/>
      <c r="AK656" s="1"/>
    </row>
    <row r="657" spans="22:37" x14ac:dyDescent="0.2">
      <c r="V657" s="1">
        <v>42217</v>
      </c>
      <c r="W657">
        <v>10518.174805000001</v>
      </c>
      <c r="X657">
        <f t="shared" si="58"/>
        <v>2033.2195474801476</v>
      </c>
      <c r="AA657" s="1"/>
      <c r="AF657" s="1"/>
      <c r="AK657" s="1"/>
    </row>
    <row r="658" spans="22:37" x14ac:dyDescent="0.2">
      <c r="V658" s="1">
        <v>42218</v>
      </c>
      <c r="W658">
        <v>10821.726563</v>
      </c>
      <c r="X658">
        <f t="shared" si="58"/>
        <v>2012.7548731665941</v>
      </c>
      <c r="AA658" s="1"/>
      <c r="AF658" s="1"/>
      <c r="AK658" s="1"/>
    </row>
    <row r="659" spans="22:37" x14ac:dyDescent="0.2">
      <c r="V659" s="1">
        <v>42219</v>
      </c>
      <c r="W659">
        <v>10970.184569999999</v>
      </c>
      <c r="X659">
        <f t="shared" si="58"/>
        <v>1987.389762841987</v>
      </c>
      <c r="AA659" s="1"/>
      <c r="AF659" s="1"/>
      <c r="AK659" s="1"/>
    </row>
    <row r="660" spans="22:37" x14ac:dyDescent="0.2">
      <c r="V660" s="1">
        <v>42220</v>
      </c>
      <c r="W660">
        <v>11805.653319999999</v>
      </c>
      <c r="X660">
        <f t="shared" si="58"/>
        <v>1971.2501884613357</v>
      </c>
      <c r="AA660" s="1"/>
      <c r="AF660" s="1"/>
      <c r="AK660" s="1"/>
    </row>
    <row r="661" spans="22:37" x14ac:dyDescent="0.2">
      <c r="V661" s="1">
        <v>42221</v>
      </c>
      <c r="W661">
        <v>11478.168944999999</v>
      </c>
      <c r="X661">
        <f t="shared" si="58"/>
        <v>1948.3789563356258</v>
      </c>
      <c r="AA661" s="1"/>
      <c r="AF661" s="1"/>
      <c r="AK661" s="1"/>
    </row>
    <row r="662" spans="22:37" x14ac:dyDescent="0.2">
      <c r="V662" s="1">
        <v>42222</v>
      </c>
      <c r="W662">
        <v>11941.96875</v>
      </c>
      <c r="X662">
        <f t="shared" si="58"/>
        <v>1929.6624361030945</v>
      </c>
      <c r="AA662" s="1"/>
      <c r="AF662" s="1"/>
      <c r="AK662" s="1"/>
    </row>
    <row r="663" spans="22:37" x14ac:dyDescent="0.2">
      <c r="V663" s="1">
        <v>42223</v>
      </c>
      <c r="W663">
        <v>11966.407227</v>
      </c>
      <c r="X663">
        <f t="shared" si="58"/>
        <v>1908.0199117952725</v>
      </c>
      <c r="AA663" s="1"/>
      <c r="AF663" s="1"/>
      <c r="AK663" s="1"/>
    </row>
    <row r="664" spans="22:37" x14ac:dyDescent="0.2">
      <c r="V664" s="1">
        <v>42224</v>
      </c>
      <c r="W664">
        <v>11862.936523</v>
      </c>
      <c r="X664">
        <f t="shared" si="58"/>
        <v>1884.542991159813</v>
      </c>
      <c r="AA664" s="1"/>
      <c r="AF664" s="1"/>
      <c r="AK664" s="1"/>
    </row>
    <row r="665" spans="22:37" x14ac:dyDescent="0.2">
      <c r="V665" s="1">
        <v>42225</v>
      </c>
      <c r="W665">
        <v>11354.024414</v>
      </c>
      <c r="X665">
        <f t="shared" si="58"/>
        <v>1853.535842289984</v>
      </c>
      <c r="AA665" s="1"/>
      <c r="AF665" s="1"/>
      <c r="AK665" s="1"/>
    </row>
    <row r="666" spans="22:37" x14ac:dyDescent="0.2">
      <c r="V666" s="1">
        <v>42226</v>
      </c>
      <c r="W666">
        <v>11523.579102</v>
      </c>
      <c r="X666">
        <f t="shared" si="58"/>
        <v>1824.1791564838741</v>
      </c>
      <c r="AA666" s="1"/>
      <c r="AF666" s="1"/>
      <c r="AK666" s="1"/>
    </row>
    <row r="667" spans="22:37" x14ac:dyDescent="0.2">
      <c r="V667" s="1">
        <v>42227</v>
      </c>
      <c r="W667">
        <v>11382.616211</v>
      </c>
      <c r="X667">
        <f t="shared" si="58"/>
        <v>1796.4678425491884</v>
      </c>
      <c r="AA667" s="1"/>
      <c r="AF667" s="1"/>
      <c r="AK667" s="1"/>
    </row>
    <row r="668" spans="22:37" x14ac:dyDescent="0.2">
      <c r="V668" s="1">
        <v>42228</v>
      </c>
      <c r="W668">
        <v>10895.830078000001</v>
      </c>
      <c r="X668">
        <f t="shared" si="58"/>
        <v>1763.5085140293409</v>
      </c>
      <c r="AA668" s="1"/>
      <c r="AF668" s="1"/>
      <c r="AK668" s="1"/>
    </row>
    <row r="669" spans="22:37" x14ac:dyDescent="0.2">
      <c r="V669" s="1">
        <v>42229</v>
      </c>
      <c r="W669">
        <v>10051.704102</v>
      </c>
      <c r="X669">
        <f t="shared" si="58"/>
        <v>1723.3687271937606</v>
      </c>
      <c r="AA669" s="1"/>
      <c r="AF669" s="1"/>
      <c r="AK669" s="1"/>
    </row>
    <row r="670" spans="22:37" x14ac:dyDescent="0.2">
      <c r="V670" s="1">
        <v>42230</v>
      </c>
      <c r="W670">
        <v>10311.545898</v>
      </c>
      <c r="X670">
        <f t="shared" si="58"/>
        <v>1680.9301755924787</v>
      </c>
      <c r="AA670" s="1"/>
      <c r="AF670" s="1"/>
      <c r="AK670" s="1"/>
    </row>
    <row r="671" spans="22:37" x14ac:dyDescent="0.2">
      <c r="V671" s="1">
        <v>42231</v>
      </c>
      <c r="W671">
        <v>10374.338867</v>
      </c>
      <c r="X671">
        <f t="shared" si="58"/>
        <v>1638.351493307327</v>
      </c>
      <c r="AA671" s="1"/>
      <c r="AF671" s="1"/>
      <c r="AK671" s="1"/>
    </row>
    <row r="672" spans="22:37" x14ac:dyDescent="0.2">
      <c r="V672" s="1">
        <v>42232</v>
      </c>
      <c r="W672">
        <v>10231.744140999999</v>
      </c>
      <c r="X672">
        <f t="shared" si="58"/>
        <v>1596.4949463262358</v>
      </c>
      <c r="AA672" s="1"/>
      <c r="AF672" s="1"/>
      <c r="AK672" s="1"/>
    </row>
    <row r="673" spans="22:37" x14ac:dyDescent="0.2">
      <c r="V673" s="1">
        <v>42233</v>
      </c>
      <c r="W673">
        <v>10345.810546999999</v>
      </c>
      <c r="X673">
        <f t="shared" si="58"/>
        <v>1557.2971295795162</v>
      </c>
      <c r="AA673" s="1"/>
      <c r="AF673" s="1"/>
      <c r="AK673" s="1"/>
    </row>
    <row r="674" spans="22:37" x14ac:dyDescent="0.2">
      <c r="V674" s="1">
        <v>42234</v>
      </c>
      <c r="W674">
        <v>10916.053711</v>
      </c>
      <c r="X674">
        <f t="shared" si="58"/>
        <v>1523.7911218347001</v>
      </c>
      <c r="AA674" s="1"/>
      <c r="AF674" s="1"/>
      <c r="AK674" s="1"/>
    </row>
    <row r="675" spans="22:37" x14ac:dyDescent="0.2">
      <c r="V675" s="1">
        <v>42235</v>
      </c>
      <c r="W675">
        <v>10763.232421999999</v>
      </c>
      <c r="X675">
        <f t="shared" si="58"/>
        <v>1504.0191190877126</v>
      </c>
      <c r="AA675" s="1"/>
      <c r="AF675" s="1"/>
      <c r="AK675" s="1"/>
    </row>
    <row r="676" spans="22:37" x14ac:dyDescent="0.2">
      <c r="V676" s="1">
        <v>42236</v>
      </c>
      <c r="W676">
        <v>10138.049805000001</v>
      </c>
      <c r="X676">
        <f t="shared" si="58"/>
        <v>1476.3332131737416</v>
      </c>
      <c r="AA676" s="1"/>
      <c r="AF676" s="1"/>
      <c r="AK676" s="1"/>
    </row>
    <row r="677" spans="22:37" x14ac:dyDescent="0.2">
      <c r="V677" s="1">
        <v>42237</v>
      </c>
      <c r="W677">
        <v>10131.055664</v>
      </c>
      <c r="X677">
        <f t="shared" si="58"/>
        <v>1461.9455173214374</v>
      </c>
      <c r="AA677" s="1"/>
      <c r="AF677" s="1"/>
      <c r="AK677" s="1"/>
    </row>
    <row r="678" spans="22:37" x14ac:dyDescent="0.2">
      <c r="V678" s="1">
        <v>42238</v>
      </c>
      <c r="W678">
        <v>10407.964844</v>
      </c>
      <c r="X678">
        <f t="shared" si="58"/>
        <v>1450.2127963864834</v>
      </c>
      <c r="AA678" s="1"/>
      <c r="AF678" s="1"/>
      <c r="AK678" s="1"/>
    </row>
    <row r="679" spans="22:37" x14ac:dyDescent="0.2">
      <c r="V679" s="1">
        <v>42239</v>
      </c>
      <c r="W679">
        <v>10159.960938</v>
      </c>
      <c r="X679">
        <f t="shared" si="58"/>
        <v>1440.0938695209843</v>
      </c>
      <c r="AA679" s="1"/>
      <c r="AF679" s="1"/>
      <c r="AK679" s="1"/>
    </row>
    <row r="680" spans="22:37" x14ac:dyDescent="0.2">
      <c r="V680" s="1">
        <v>42240</v>
      </c>
      <c r="W680">
        <v>10138.517578000001</v>
      </c>
      <c r="X680">
        <f t="shared" ref="X680:X733" si="59">STDEV(W580:W680)</f>
        <v>1425.3115981152939</v>
      </c>
      <c r="AA680" s="1"/>
      <c r="AF680" s="1"/>
      <c r="AK680" s="1"/>
    </row>
    <row r="681" spans="22:37" x14ac:dyDescent="0.2">
      <c r="V681" s="1">
        <v>42241</v>
      </c>
      <c r="W681">
        <v>10370.820313</v>
      </c>
      <c r="X681">
        <f t="shared" si="59"/>
        <v>1401.3187545153999</v>
      </c>
      <c r="AA681" s="1"/>
      <c r="AF681" s="1"/>
      <c r="AK681" s="1"/>
    </row>
    <row r="682" spans="22:37" x14ac:dyDescent="0.2">
      <c r="V682" s="1">
        <v>42242</v>
      </c>
      <c r="W682">
        <v>10185.5</v>
      </c>
      <c r="X682">
        <f t="shared" si="59"/>
        <v>1374.4691746512187</v>
      </c>
      <c r="AA682" s="1"/>
      <c r="AF682" s="1"/>
      <c r="AK682" s="1"/>
    </row>
    <row r="683" spans="22:37" x14ac:dyDescent="0.2">
      <c r="V683" s="1">
        <v>42243</v>
      </c>
      <c r="W683">
        <v>9754.4228519999997</v>
      </c>
      <c r="X683">
        <f t="shared" si="59"/>
        <v>1362.4893895204209</v>
      </c>
      <c r="AA683" s="1"/>
      <c r="AF683" s="1"/>
      <c r="AK683" s="1"/>
    </row>
    <row r="684" spans="22:37" x14ac:dyDescent="0.2">
      <c r="V684" s="1">
        <v>42244</v>
      </c>
      <c r="W684">
        <v>9510.2001949999994</v>
      </c>
      <c r="X684">
        <f t="shared" si="59"/>
        <v>1347.7915420158297</v>
      </c>
      <c r="AA684" s="1"/>
      <c r="AF684" s="1"/>
      <c r="AK684" s="1"/>
    </row>
    <row r="685" spans="22:37" x14ac:dyDescent="0.2">
      <c r="V685" s="1">
        <v>42245</v>
      </c>
      <c r="W685">
        <v>9598.1738280000009</v>
      </c>
      <c r="X685">
        <f t="shared" si="59"/>
        <v>1332.1825040636443</v>
      </c>
      <c r="AA685" s="1"/>
      <c r="AF685" s="1"/>
      <c r="AK685" s="1"/>
    </row>
    <row r="686" spans="22:37" x14ac:dyDescent="0.2">
      <c r="V686" s="1">
        <v>42246</v>
      </c>
      <c r="W686">
        <v>9630.6640630000002</v>
      </c>
      <c r="X686">
        <f t="shared" si="59"/>
        <v>1311.188428781134</v>
      </c>
      <c r="AA686" s="1"/>
      <c r="AF686" s="1"/>
      <c r="AK686" s="1"/>
    </row>
    <row r="687" spans="22:37" x14ac:dyDescent="0.2">
      <c r="V687" s="1">
        <v>42247</v>
      </c>
      <c r="W687">
        <v>9757.9707030000009</v>
      </c>
      <c r="X687">
        <f t="shared" si="59"/>
        <v>1292.7884640111915</v>
      </c>
      <c r="AA687" s="1"/>
      <c r="AF687" s="1"/>
      <c r="AK687" s="1"/>
    </row>
    <row r="688" spans="22:37" x14ac:dyDescent="0.2">
      <c r="V688" s="1">
        <v>42248</v>
      </c>
      <c r="W688">
        <v>10346.760742</v>
      </c>
      <c r="X688">
        <f t="shared" si="59"/>
        <v>1275.3192957680569</v>
      </c>
      <c r="AA688" s="1"/>
      <c r="AF688" s="1"/>
      <c r="AK688" s="1"/>
    </row>
    <row r="689" spans="22:37" x14ac:dyDescent="0.2">
      <c r="V689" s="1">
        <v>42249</v>
      </c>
      <c r="W689">
        <v>10623.540039</v>
      </c>
      <c r="X689">
        <f t="shared" si="59"/>
        <v>1259.0033775554859</v>
      </c>
      <c r="AA689" s="1"/>
      <c r="AF689" s="1"/>
      <c r="AK689" s="1"/>
    </row>
    <row r="690" spans="22:37" x14ac:dyDescent="0.2">
      <c r="V690" s="1">
        <v>42250</v>
      </c>
      <c r="W690">
        <v>10594.493164</v>
      </c>
      <c r="X690">
        <f t="shared" si="59"/>
        <v>1250.8802745289097</v>
      </c>
      <c r="AA690" s="1"/>
      <c r="AF690" s="1"/>
      <c r="AK690" s="1"/>
    </row>
    <row r="691" spans="22:37" x14ac:dyDescent="0.2">
      <c r="V691" s="1">
        <v>42251</v>
      </c>
      <c r="W691">
        <v>10575.533203000001</v>
      </c>
      <c r="X691">
        <f t="shared" si="59"/>
        <v>1243.8991367307806</v>
      </c>
      <c r="AA691" s="1"/>
      <c r="AF691" s="1"/>
      <c r="AK691" s="1"/>
    </row>
    <row r="692" spans="22:37" x14ac:dyDescent="0.2">
      <c r="V692" s="1">
        <v>42252</v>
      </c>
      <c r="W692">
        <v>10353.302734000001</v>
      </c>
      <c r="X692">
        <f t="shared" si="59"/>
        <v>1235.1636893148745</v>
      </c>
      <c r="AA692" s="1"/>
      <c r="AF692" s="1"/>
      <c r="AK692" s="1"/>
    </row>
    <row r="693" spans="22:37" x14ac:dyDescent="0.2">
      <c r="V693" s="1">
        <v>42253</v>
      </c>
      <c r="W693">
        <v>10517.254883</v>
      </c>
      <c r="X693">
        <f t="shared" si="59"/>
        <v>1225.6746187263761</v>
      </c>
      <c r="AA693" s="1"/>
      <c r="AF693" s="1"/>
      <c r="AK693" s="1"/>
    </row>
    <row r="694" spans="22:37" x14ac:dyDescent="0.2">
      <c r="V694" s="1">
        <v>42254</v>
      </c>
      <c r="W694">
        <v>10441.276367</v>
      </c>
      <c r="X694">
        <f t="shared" si="59"/>
        <v>1210.7625016525433</v>
      </c>
      <c r="AA694" s="1"/>
      <c r="AF694" s="1"/>
      <c r="AK694" s="1"/>
    </row>
    <row r="695" spans="22:37" x14ac:dyDescent="0.2">
      <c r="V695" s="1">
        <v>42255</v>
      </c>
      <c r="W695">
        <v>10334.974609000001</v>
      </c>
      <c r="X695">
        <f t="shared" si="59"/>
        <v>1199.0588878828157</v>
      </c>
      <c r="AA695" s="1"/>
      <c r="AF695" s="1"/>
      <c r="AK695" s="1"/>
    </row>
    <row r="696" spans="22:37" x14ac:dyDescent="0.2">
      <c r="V696" s="1">
        <v>42256</v>
      </c>
      <c r="W696">
        <v>10115.975586</v>
      </c>
      <c r="X696">
        <f t="shared" si="59"/>
        <v>1186.9324318752824</v>
      </c>
      <c r="AA696" s="1"/>
      <c r="AF696" s="1"/>
      <c r="AK696" s="1"/>
    </row>
    <row r="697" spans="22:37" x14ac:dyDescent="0.2">
      <c r="V697" s="1">
        <v>42257</v>
      </c>
      <c r="W697">
        <v>10178.372069999999</v>
      </c>
      <c r="X697">
        <f t="shared" si="59"/>
        <v>1176.8973581361579</v>
      </c>
      <c r="AA697" s="1"/>
      <c r="AF697" s="1"/>
      <c r="AK697" s="1"/>
    </row>
    <row r="698" spans="22:37" x14ac:dyDescent="0.2">
      <c r="V698" s="1">
        <v>42258</v>
      </c>
      <c r="W698">
        <v>10410.126953000001</v>
      </c>
      <c r="X698">
        <f t="shared" si="59"/>
        <v>1158.1311016049669</v>
      </c>
      <c r="AA698" s="1"/>
      <c r="AF698" s="1"/>
      <c r="AK698" s="1"/>
    </row>
    <row r="699" spans="22:37" x14ac:dyDescent="0.2">
      <c r="V699" s="1">
        <v>42259</v>
      </c>
      <c r="W699">
        <v>10360.546875</v>
      </c>
      <c r="X699">
        <f t="shared" si="59"/>
        <v>1128.0825194613824</v>
      </c>
      <c r="AA699" s="1"/>
      <c r="AF699" s="1"/>
      <c r="AK699" s="1"/>
    </row>
    <row r="700" spans="22:37" x14ac:dyDescent="0.2">
      <c r="V700" s="1">
        <v>42260</v>
      </c>
      <c r="W700">
        <v>10358.048828000001</v>
      </c>
      <c r="X700">
        <f t="shared" si="59"/>
        <v>1099.3360353232308</v>
      </c>
      <c r="AA700" s="1"/>
      <c r="AF700" s="1"/>
      <c r="AK700" s="1"/>
    </row>
    <row r="701" spans="22:37" x14ac:dyDescent="0.2">
      <c r="V701" s="1">
        <v>42261</v>
      </c>
      <c r="W701">
        <v>10347.712890999999</v>
      </c>
      <c r="X701">
        <f t="shared" si="59"/>
        <v>1069.1738020017917</v>
      </c>
      <c r="AA701" s="1"/>
      <c r="AF701" s="1"/>
      <c r="AK701" s="1"/>
    </row>
    <row r="702" spans="22:37" x14ac:dyDescent="0.2">
      <c r="V702" s="1">
        <v>42262</v>
      </c>
      <c r="W702">
        <v>10276.793944999999</v>
      </c>
      <c r="X702">
        <f t="shared" si="59"/>
        <v>1042.8945747616028</v>
      </c>
      <c r="AA702" s="1"/>
      <c r="AF702" s="1"/>
      <c r="AK702" s="1"/>
    </row>
    <row r="703" spans="22:37" x14ac:dyDescent="0.2">
      <c r="V703" s="1">
        <v>42263</v>
      </c>
      <c r="W703">
        <v>10241.272461</v>
      </c>
      <c r="X703">
        <f t="shared" si="59"/>
        <v>1013.3535325245103</v>
      </c>
      <c r="AA703" s="1"/>
      <c r="AF703" s="1"/>
      <c r="AK703" s="1"/>
    </row>
    <row r="704" spans="22:37" x14ac:dyDescent="0.2">
      <c r="V704" s="1">
        <v>42264</v>
      </c>
      <c r="W704">
        <v>10198.248046999999</v>
      </c>
      <c r="X704">
        <f t="shared" si="59"/>
        <v>975.32956789143066</v>
      </c>
      <c r="AA704" s="1"/>
      <c r="AF704" s="1"/>
      <c r="AK704" s="1"/>
    </row>
    <row r="705" spans="22:37" x14ac:dyDescent="0.2">
      <c r="V705" s="1">
        <v>42265</v>
      </c>
      <c r="W705">
        <v>10266.415039</v>
      </c>
      <c r="X705">
        <f t="shared" si="59"/>
        <v>943.69068278980012</v>
      </c>
      <c r="AA705" s="1"/>
      <c r="AF705" s="1"/>
      <c r="AK705" s="1"/>
    </row>
    <row r="706" spans="22:37" x14ac:dyDescent="0.2">
      <c r="V706" s="1">
        <v>42266</v>
      </c>
      <c r="W706">
        <v>10181.641602</v>
      </c>
      <c r="X706">
        <f t="shared" si="59"/>
        <v>908.62868288997583</v>
      </c>
      <c r="AA706" s="1"/>
      <c r="AF706" s="1"/>
      <c r="AK706" s="1"/>
    </row>
    <row r="707" spans="22:37" x14ac:dyDescent="0.2">
      <c r="V707" s="1">
        <v>42267</v>
      </c>
      <c r="W707">
        <v>10019.716796999999</v>
      </c>
      <c r="X707">
        <f t="shared" si="59"/>
        <v>878.57793482155273</v>
      </c>
      <c r="AA707" s="1"/>
      <c r="AF707" s="1"/>
      <c r="AK707" s="1"/>
    </row>
    <row r="708" spans="22:37" x14ac:dyDescent="0.2">
      <c r="V708" s="1">
        <v>42268</v>
      </c>
      <c r="W708">
        <v>10070.392578000001</v>
      </c>
      <c r="X708">
        <f t="shared" si="59"/>
        <v>849.11636909607296</v>
      </c>
      <c r="AA708" s="1"/>
      <c r="AF708" s="1"/>
      <c r="AK708" s="1"/>
    </row>
    <row r="709" spans="22:37" x14ac:dyDescent="0.2">
      <c r="V709" s="1">
        <v>42269</v>
      </c>
      <c r="W709">
        <v>9729.3242190000001</v>
      </c>
      <c r="X709">
        <f t="shared" si="59"/>
        <v>832.65363141353691</v>
      </c>
      <c r="AA709" s="1"/>
      <c r="AF709" s="1"/>
      <c r="AK709" s="1"/>
    </row>
    <row r="710" spans="22:37" x14ac:dyDescent="0.2">
      <c r="V710" s="1">
        <v>42270</v>
      </c>
      <c r="W710">
        <v>8620.5664059999999</v>
      </c>
      <c r="X710">
        <f t="shared" si="59"/>
        <v>837.4088159198252</v>
      </c>
      <c r="AA710" s="1"/>
      <c r="AF710" s="1"/>
      <c r="AK710" s="1"/>
    </row>
    <row r="711" spans="22:37" x14ac:dyDescent="0.2">
      <c r="V711" s="1">
        <v>42271</v>
      </c>
      <c r="W711">
        <v>8486.9931639999995</v>
      </c>
      <c r="X711">
        <f t="shared" si="59"/>
        <v>848.29612824231162</v>
      </c>
      <c r="AA711" s="1"/>
      <c r="AF711" s="1"/>
      <c r="AK711" s="1"/>
    </row>
    <row r="712" spans="22:37" x14ac:dyDescent="0.2">
      <c r="V712" s="1">
        <v>42272</v>
      </c>
      <c r="W712">
        <v>8118.9677730000003</v>
      </c>
      <c r="X712">
        <f t="shared" si="59"/>
        <v>873.70237432461374</v>
      </c>
      <c r="AA712" s="1"/>
      <c r="AF712" s="1"/>
      <c r="AK712" s="1"/>
    </row>
    <row r="713" spans="22:37" x14ac:dyDescent="0.2">
      <c r="V713" s="1">
        <v>42273</v>
      </c>
      <c r="W713">
        <v>8251.8457030000009</v>
      </c>
      <c r="X713">
        <f t="shared" si="59"/>
        <v>891.22860659602941</v>
      </c>
      <c r="AA713" s="1"/>
      <c r="AF713" s="1"/>
      <c r="AK713" s="1"/>
    </row>
    <row r="714" spans="22:37" x14ac:dyDescent="0.2">
      <c r="V714" s="1">
        <v>42274</v>
      </c>
      <c r="W714">
        <v>8245.9150389999995</v>
      </c>
      <c r="X714">
        <f t="shared" si="59"/>
        <v>911.3126305350761</v>
      </c>
      <c r="AA714" s="1"/>
      <c r="AF714" s="1"/>
      <c r="AK714" s="1"/>
    </row>
    <row r="715" spans="22:37" x14ac:dyDescent="0.2">
      <c r="V715" s="1">
        <v>42275</v>
      </c>
      <c r="W715">
        <v>8104.185547</v>
      </c>
      <c r="X715">
        <f t="shared" si="59"/>
        <v>937.38145984366349</v>
      </c>
      <c r="AA715" s="1"/>
      <c r="AF715" s="1"/>
      <c r="AK715" s="1"/>
    </row>
    <row r="716" spans="22:37" x14ac:dyDescent="0.2">
      <c r="V716" s="1">
        <v>42276</v>
      </c>
      <c r="W716">
        <v>8293.8681639999995</v>
      </c>
      <c r="X716">
        <f t="shared" si="59"/>
        <v>962.19890186786517</v>
      </c>
      <c r="AA716" s="1"/>
      <c r="AF716" s="1"/>
      <c r="AK716" s="1"/>
    </row>
    <row r="717" spans="22:37" x14ac:dyDescent="0.2">
      <c r="V717" s="1">
        <v>42277</v>
      </c>
      <c r="W717">
        <v>8343.2763670000004</v>
      </c>
      <c r="X717">
        <f t="shared" si="59"/>
        <v>985.19802854761087</v>
      </c>
      <c r="AA717" s="1"/>
      <c r="AF717" s="1"/>
      <c r="AK717" s="1"/>
    </row>
    <row r="718" spans="22:37" x14ac:dyDescent="0.2">
      <c r="V718" s="1">
        <v>42278</v>
      </c>
      <c r="W718">
        <v>8393.0419920000004</v>
      </c>
      <c r="X718">
        <f t="shared" si="59"/>
        <v>1005.5805485662192</v>
      </c>
      <c r="AA718" s="1"/>
      <c r="AF718" s="1"/>
      <c r="AK718" s="1"/>
    </row>
    <row r="719" spans="22:37" x14ac:dyDescent="0.2">
      <c r="V719" s="1">
        <v>42279</v>
      </c>
      <c r="W719">
        <v>8259.9921880000002</v>
      </c>
      <c r="X719">
        <f t="shared" si="59"/>
        <v>1026.8807728572986</v>
      </c>
      <c r="AA719" s="1"/>
      <c r="AF719" s="1"/>
      <c r="AK719" s="1"/>
    </row>
    <row r="720" spans="22:37" x14ac:dyDescent="0.2">
      <c r="V720" s="1">
        <v>42280</v>
      </c>
      <c r="W720">
        <v>8205.9394530000009</v>
      </c>
      <c r="X720">
        <f t="shared" si="59"/>
        <v>1040.4953069822909</v>
      </c>
      <c r="AA720" s="1"/>
      <c r="AF720" s="1"/>
      <c r="AK720" s="1"/>
    </row>
    <row r="721" spans="22:37" x14ac:dyDescent="0.2">
      <c r="V721" s="1">
        <v>42281</v>
      </c>
      <c r="W721">
        <v>8151.5004879999997</v>
      </c>
      <c r="X721">
        <f t="shared" si="59"/>
        <v>1029.4632784412386</v>
      </c>
      <c r="AA721" s="1"/>
      <c r="AF721" s="1"/>
      <c r="AK721" s="1"/>
    </row>
    <row r="722" spans="22:37" x14ac:dyDescent="0.2">
      <c r="V722" s="1">
        <v>42282</v>
      </c>
      <c r="W722">
        <v>7988.1557620000003</v>
      </c>
      <c r="X722">
        <f t="shared" si="59"/>
        <v>1051.6839090300152</v>
      </c>
      <c r="AA722" s="1"/>
      <c r="AF722" s="1"/>
      <c r="AK722" s="1"/>
    </row>
    <row r="723" spans="22:37" x14ac:dyDescent="0.2">
      <c r="V723" s="1">
        <v>42283</v>
      </c>
      <c r="W723">
        <v>8245.6230469999991</v>
      </c>
      <c r="X723">
        <f t="shared" si="59"/>
        <v>1049.5593144435877</v>
      </c>
      <c r="AA723" s="1"/>
      <c r="AF723" s="1"/>
      <c r="AK723" s="1"/>
    </row>
    <row r="724" spans="22:37" x14ac:dyDescent="0.2">
      <c r="V724" s="1">
        <v>42284</v>
      </c>
      <c r="W724">
        <v>8228.7832030000009</v>
      </c>
      <c r="X724">
        <f t="shared" si="59"/>
        <v>1054.5129648559825</v>
      </c>
      <c r="AA724" s="1"/>
      <c r="AF724" s="1"/>
      <c r="AK724" s="1"/>
    </row>
    <row r="725" spans="22:37" x14ac:dyDescent="0.2">
      <c r="V725" s="1">
        <v>42285</v>
      </c>
      <c r="W725">
        <v>8595.7402340000008</v>
      </c>
      <c r="X725">
        <f t="shared" si="59"/>
        <v>1064.9491037561388</v>
      </c>
      <c r="AA725" s="1"/>
      <c r="AF725" s="1"/>
      <c r="AK725" s="1"/>
    </row>
    <row r="726" spans="22:37" x14ac:dyDescent="0.2">
      <c r="V726" s="1">
        <v>42286</v>
      </c>
      <c r="W726">
        <v>8586.4736329999996</v>
      </c>
      <c r="X726">
        <f t="shared" si="59"/>
        <v>1076.1140426964905</v>
      </c>
      <c r="AA726" s="1"/>
      <c r="AF726" s="1"/>
      <c r="AK726" s="1"/>
    </row>
    <row r="727" spans="22:37" x14ac:dyDescent="0.2">
      <c r="V727" s="1">
        <v>42287</v>
      </c>
      <c r="W727">
        <v>8321.7568360000005</v>
      </c>
      <c r="X727">
        <f t="shared" si="59"/>
        <v>1089.843091380797</v>
      </c>
      <c r="AA727" s="1"/>
      <c r="AF727" s="1"/>
      <c r="AK727" s="1"/>
    </row>
    <row r="728" spans="22:37" x14ac:dyDescent="0.2">
      <c r="V728" s="1">
        <v>42288</v>
      </c>
      <c r="W728">
        <v>8336.5556639999995</v>
      </c>
      <c r="X728">
        <f t="shared" si="59"/>
        <v>1089.2485794759859</v>
      </c>
      <c r="AA728" s="1"/>
      <c r="AF728" s="1"/>
      <c r="AK728" s="1"/>
    </row>
    <row r="729" spans="22:37" x14ac:dyDescent="0.2">
      <c r="V729" s="1">
        <v>42289</v>
      </c>
      <c r="W729">
        <v>8321.0058590000008</v>
      </c>
      <c r="X729">
        <f t="shared" si="59"/>
        <v>1097.9970020710471</v>
      </c>
      <c r="AA729" s="1"/>
      <c r="AF729" s="1"/>
      <c r="AK729" s="1"/>
    </row>
    <row r="730" spans="22:37" x14ac:dyDescent="0.2">
      <c r="V730" s="1">
        <v>42290</v>
      </c>
      <c r="W730">
        <v>8374.6865230000003</v>
      </c>
      <c r="X730">
        <f t="shared" si="59"/>
        <v>1107.3238186907345</v>
      </c>
      <c r="AA730" s="1"/>
      <c r="AF730" s="1"/>
      <c r="AK730" s="1"/>
    </row>
    <row r="731" spans="22:37" x14ac:dyDescent="0.2">
      <c r="V731" s="1">
        <v>42291</v>
      </c>
      <c r="W731">
        <v>8205.3691409999992</v>
      </c>
      <c r="X731">
        <f t="shared" si="59"/>
        <v>1116.4217257797407</v>
      </c>
      <c r="AA731" s="1"/>
      <c r="AF731" s="1"/>
      <c r="AK731" s="1"/>
    </row>
    <row r="732" spans="22:37" x14ac:dyDescent="0.2">
      <c r="V732" s="1">
        <v>42292</v>
      </c>
      <c r="W732">
        <v>8047.5268550000001</v>
      </c>
      <c r="X732">
        <f t="shared" si="59"/>
        <v>1124.4071864231107</v>
      </c>
      <c r="AA732" s="1"/>
      <c r="AF732" s="1"/>
      <c r="AK732" s="1"/>
    </row>
    <row r="733" spans="22:37" x14ac:dyDescent="0.2">
      <c r="V733" s="1">
        <v>42293</v>
      </c>
      <c r="W733">
        <v>8103.9111329999996</v>
      </c>
      <c r="X733">
        <f t="shared" si="59"/>
        <v>1116.1793712034644</v>
      </c>
      <c r="AA733" s="1"/>
      <c r="AF733" s="1"/>
      <c r="AK733" s="1"/>
    </row>
    <row r="734" spans="22:37" x14ac:dyDescent="0.2">
      <c r="V734" s="1">
        <v>42294</v>
      </c>
      <c r="W734">
        <v>7973.2075199999999</v>
      </c>
      <c r="X734">
        <f t="shared" ref="X734" si="60">STDEV(W634:W734)</f>
        <v>1101.9735697770207</v>
      </c>
      <c r="AA734" s="1"/>
      <c r="AF734" s="1"/>
      <c r="AK734" s="1"/>
    </row>
  </sheetData>
  <sortState ref="AP9:AQ512">
    <sortCondition ref="AP9:AP512"/>
  </sortState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9"/>
  <sheetViews>
    <sheetView workbookViewId="0">
      <selection activeCell="A19" sqref="A19"/>
    </sheetView>
  </sheetViews>
  <sheetFormatPr defaultColWidth="11" defaultRowHeight="12.75" x14ac:dyDescent="0.2"/>
  <sheetData>
    <row r="3" spans="1:5" x14ac:dyDescent="0.2">
      <c r="B3" t="s">
        <v>170</v>
      </c>
    </row>
    <row r="5" spans="1:5" x14ac:dyDescent="0.2">
      <c r="B5" t="s">
        <v>169</v>
      </c>
    </row>
    <row r="9" spans="1:5" x14ac:dyDescent="0.2">
      <c r="B9" t="s">
        <v>171</v>
      </c>
    </row>
    <row r="10" spans="1:5" x14ac:dyDescent="0.2">
      <c r="B10" t="s">
        <v>172</v>
      </c>
    </row>
    <row r="11" spans="1:5" x14ac:dyDescent="0.2">
      <c r="B11" t="s">
        <v>150</v>
      </c>
    </row>
    <row r="13" spans="1:5" x14ac:dyDescent="0.2">
      <c r="A13">
        <v>1</v>
      </c>
      <c r="B13" t="s">
        <v>151</v>
      </c>
      <c r="E13" t="s">
        <v>185</v>
      </c>
    </row>
    <row r="14" spans="1:5" x14ac:dyDescent="0.2">
      <c r="B14" t="s">
        <v>173</v>
      </c>
      <c r="E14" t="s">
        <v>186</v>
      </c>
    </row>
    <row r="15" spans="1:5" x14ac:dyDescent="0.2">
      <c r="B15" t="s">
        <v>174</v>
      </c>
    </row>
    <row r="16" spans="1:5" x14ac:dyDescent="0.2">
      <c r="B16" t="s">
        <v>83</v>
      </c>
    </row>
    <row r="18" spans="1:2" x14ac:dyDescent="0.2">
      <c r="A18">
        <v>2</v>
      </c>
      <c r="B18" t="s">
        <v>184</v>
      </c>
    </row>
    <row r="19" spans="1:2" x14ac:dyDescent="0.2">
      <c r="B19" t="s">
        <v>187</v>
      </c>
    </row>
  </sheetData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7"/>
  <sheetViews>
    <sheetView workbookViewId="0">
      <selection activeCell="A18" sqref="A18"/>
    </sheetView>
  </sheetViews>
  <sheetFormatPr defaultColWidth="11" defaultRowHeight="12.75" x14ac:dyDescent="0.2"/>
  <sheetData>
    <row r="3" spans="1:3" x14ac:dyDescent="0.2">
      <c r="A3" t="s">
        <v>47</v>
      </c>
      <c r="B3" t="s">
        <v>75</v>
      </c>
      <c r="C3" t="s">
        <v>76</v>
      </c>
    </row>
    <row r="4" spans="1:3" x14ac:dyDescent="0.2">
      <c r="A4" s="1">
        <v>42350</v>
      </c>
      <c r="B4" t="s">
        <v>4</v>
      </c>
      <c r="C4" t="s">
        <v>163</v>
      </c>
    </row>
    <row r="6" spans="1:3" x14ac:dyDescent="0.2">
      <c r="A6" s="1">
        <v>42356</v>
      </c>
      <c r="B6" t="s">
        <v>77</v>
      </c>
      <c r="C6" t="s">
        <v>29</v>
      </c>
    </row>
    <row r="8" spans="1:3" x14ac:dyDescent="0.2">
      <c r="A8" s="1">
        <v>42356</v>
      </c>
      <c r="B8" t="s">
        <v>46</v>
      </c>
      <c r="C8" t="s">
        <v>5</v>
      </c>
    </row>
    <row r="9" spans="1:3" x14ac:dyDescent="0.2">
      <c r="C9" t="s">
        <v>6</v>
      </c>
    </row>
    <row r="11" spans="1:3" x14ac:dyDescent="0.2">
      <c r="A11" s="1">
        <v>42360</v>
      </c>
      <c r="B11" t="s">
        <v>154</v>
      </c>
      <c r="C11" t="s">
        <v>206</v>
      </c>
    </row>
    <row r="13" spans="1:3" x14ac:dyDescent="0.2">
      <c r="A13" s="1">
        <v>42370</v>
      </c>
      <c r="C13" t="s">
        <v>42</v>
      </c>
    </row>
    <row r="14" spans="1:3" x14ac:dyDescent="0.2">
      <c r="A14" s="1"/>
    </row>
    <row r="15" spans="1:3" x14ac:dyDescent="0.2">
      <c r="A15" s="1">
        <v>42370</v>
      </c>
      <c r="C15" t="s">
        <v>43</v>
      </c>
    </row>
    <row r="17" spans="1:3" x14ac:dyDescent="0.2">
      <c r="A17" s="1">
        <v>42370</v>
      </c>
      <c r="C17" t="s">
        <v>188</v>
      </c>
    </row>
  </sheetData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B6" sqref="B6"/>
    </sheetView>
  </sheetViews>
  <sheetFormatPr defaultColWidth="11" defaultRowHeight="12.75" x14ac:dyDescent="0.2"/>
  <sheetData>
    <row r="3" spans="1:2" x14ac:dyDescent="0.2">
      <c r="A3" s="1">
        <v>42350</v>
      </c>
      <c r="B3" t="s">
        <v>72</v>
      </c>
    </row>
    <row r="5" spans="1:2" x14ac:dyDescent="0.2">
      <c r="B5" t="s">
        <v>0</v>
      </c>
    </row>
  </sheetData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opLeftCell="A34" workbookViewId="0">
      <selection activeCell="F75" sqref="F75"/>
    </sheetView>
  </sheetViews>
  <sheetFormatPr defaultColWidth="11" defaultRowHeight="12.75" x14ac:dyDescent="0.2"/>
  <cols>
    <col min="6" max="6" width="13.125" customWidth="1"/>
    <col min="7" max="7" width="15.625" customWidth="1"/>
    <col min="10" max="10" width="14.125" customWidth="1"/>
    <col min="11" max="11" width="13.75" customWidth="1"/>
    <col min="12" max="12" width="12.125" customWidth="1"/>
    <col min="13" max="13" width="11.625" customWidth="1"/>
    <col min="14" max="14" width="13" customWidth="1"/>
  </cols>
  <sheetData>
    <row r="1" spans="2:14" x14ac:dyDescent="0.2">
      <c r="D1" t="s">
        <v>156</v>
      </c>
    </row>
    <row r="2" spans="2:14" x14ac:dyDescent="0.2">
      <c r="D2" t="s">
        <v>152</v>
      </c>
    </row>
    <row r="3" spans="2:14" x14ac:dyDescent="0.2">
      <c r="D3" t="s">
        <v>153</v>
      </c>
      <c r="F3" s="9">
        <v>1000000</v>
      </c>
    </row>
    <row r="4" spans="2:14" x14ac:dyDescent="0.2">
      <c r="E4" t="s">
        <v>7</v>
      </c>
      <c r="F4">
        <f>F3*0.006</f>
        <v>6000</v>
      </c>
    </row>
    <row r="6" spans="2:14" x14ac:dyDescent="0.2">
      <c r="B6" s="1">
        <v>42343</v>
      </c>
      <c r="C6" t="s">
        <v>220</v>
      </c>
    </row>
    <row r="7" spans="2:14" x14ac:dyDescent="0.2">
      <c r="C7" s="2"/>
      <c r="D7" s="2"/>
      <c r="E7" s="2"/>
      <c r="F7" s="2" t="s">
        <v>161</v>
      </c>
      <c r="G7" s="2" t="s">
        <v>168</v>
      </c>
      <c r="H7" s="2" t="s">
        <v>180</v>
      </c>
      <c r="I7" s="2"/>
      <c r="J7" s="2" t="s">
        <v>84</v>
      </c>
      <c r="K7" s="2" t="s">
        <v>84</v>
      </c>
      <c r="L7" s="2" t="s">
        <v>157</v>
      </c>
      <c r="M7" s="2" t="s">
        <v>159</v>
      </c>
      <c r="N7" s="2" t="s">
        <v>90</v>
      </c>
    </row>
    <row r="8" spans="2:14" x14ac:dyDescent="0.2">
      <c r="C8" s="2" t="s">
        <v>54</v>
      </c>
      <c r="D8" s="2" t="s">
        <v>55</v>
      </c>
      <c r="E8" s="2" t="s">
        <v>56</v>
      </c>
      <c r="F8" s="2" t="s">
        <v>162</v>
      </c>
      <c r="G8" s="2" t="s">
        <v>10</v>
      </c>
      <c r="H8" s="2" t="s">
        <v>181</v>
      </c>
      <c r="I8" s="2"/>
      <c r="J8" s="2" t="s">
        <v>137</v>
      </c>
      <c r="K8" s="2" t="s">
        <v>138</v>
      </c>
      <c r="L8" s="2" t="s">
        <v>158</v>
      </c>
      <c r="M8" s="2" t="s">
        <v>158</v>
      </c>
      <c r="N8" s="2" t="s">
        <v>91</v>
      </c>
    </row>
    <row r="9" spans="2:14" x14ac:dyDescent="0.2">
      <c r="C9" t="s">
        <v>57</v>
      </c>
      <c r="D9" t="s">
        <v>107</v>
      </c>
      <c r="E9">
        <v>10</v>
      </c>
      <c r="F9">
        <v>60</v>
      </c>
      <c r="G9">
        <f>$F$4/(F9*E9)</f>
        <v>10</v>
      </c>
      <c r="H9">
        <v>1.51</v>
      </c>
      <c r="J9">
        <v>89</v>
      </c>
      <c r="K9">
        <v>37</v>
      </c>
      <c r="L9">
        <v>167</v>
      </c>
      <c r="M9">
        <v>101</v>
      </c>
      <c r="N9">
        <v>60</v>
      </c>
    </row>
    <row r="10" spans="2:14" x14ac:dyDescent="0.2">
      <c r="C10" t="s">
        <v>216</v>
      </c>
      <c r="D10" t="s">
        <v>98</v>
      </c>
      <c r="E10">
        <v>10</v>
      </c>
      <c r="F10">
        <v>47</v>
      </c>
      <c r="G10">
        <f>$F$4/(F10*E10)</f>
        <v>12.76595744680851</v>
      </c>
      <c r="H10">
        <v>1.27</v>
      </c>
      <c r="N10">
        <v>47</v>
      </c>
    </row>
    <row r="11" spans="2:14" x14ac:dyDescent="0.2">
      <c r="C11" t="s">
        <v>191</v>
      </c>
      <c r="D11" t="s">
        <v>79</v>
      </c>
      <c r="E11">
        <v>12500</v>
      </c>
      <c r="F11">
        <v>3.2500000000000001E-2</v>
      </c>
      <c r="G11">
        <f>$F$4/(F11*E11)</f>
        <v>14.76923076923077</v>
      </c>
      <c r="H11">
        <v>2.1</v>
      </c>
      <c r="N11">
        <v>3.2500000000000001E-2</v>
      </c>
    </row>
    <row r="12" spans="2:14" x14ac:dyDescent="0.2">
      <c r="C12" t="s">
        <v>128</v>
      </c>
      <c r="D12" t="s">
        <v>127</v>
      </c>
      <c r="E12">
        <v>5</v>
      </c>
      <c r="F12">
        <v>80</v>
      </c>
      <c r="G12">
        <f>$F$4/(F12*E12)</f>
        <v>15</v>
      </c>
      <c r="H12">
        <v>0.84</v>
      </c>
      <c r="J12">
        <v>146</v>
      </c>
      <c r="K12">
        <v>84</v>
      </c>
      <c r="L12">
        <v>327</v>
      </c>
      <c r="M12">
        <v>203</v>
      </c>
      <c r="N12">
        <v>80</v>
      </c>
    </row>
    <row r="19" spans="1:15" x14ac:dyDescent="0.2">
      <c r="C19" t="s">
        <v>8</v>
      </c>
    </row>
    <row r="20" spans="1:15" x14ac:dyDescent="0.2">
      <c r="C20" t="s">
        <v>9</v>
      </c>
    </row>
    <row r="22" spans="1:15" x14ac:dyDescent="0.2">
      <c r="A22" t="s">
        <v>110</v>
      </c>
    </row>
    <row r="23" spans="1:15" x14ac:dyDescent="0.2">
      <c r="B23" t="s">
        <v>27</v>
      </c>
      <c r="F23" t="s">
        <v>161</v>
      </c>
      <c r="G23" t="s">
        <v>168</v>
      </c>
      <c r="H23" s="6" t="s">
        <v>182</v>
      </c>
      <c r="J23" s="5" t="s">
        <v>84</v>
      </c>
      <c r="K23" s="5" t="s">
        <v>84</v>
      </c>
      <c r="L23" s="5" t="s">
        <v>157</v>
      </c>
      <c r="M23" s="5" t="s">
        <v>159</v>
      </c>
      <c r="N23" s="2" t="s">
        <v>90</v>
      </c>
      <c r="O23" s="2" t="s">
        <v>24</v>
      </c>
    </row>
    <row r="24" spans="1:15" x14ac:dyDescent="0.2">
      <c r="C24" t="s">
        <v>54</v>
      </c>
      <c r="D24" t="s">
        <v>55</v>
      </c>
      <c r="E24" t="s">
        <v>56</v>
      </c>
      <c r="F24" t="s">
        <v>162</v>
      </c>
      <c r="G24" s="7" t="s">
        <v>11</v>
      </c>
      <c r="H24" s="6" t="s">
        <v>183</v>
      </c>
      <c r="J24" s="5" t="s">
        <v>137</v>
      </c>
      <c r="K24" s="5" t="s">
        <v>138</v>
      </c>
      <c r="L24" s="5" t="s">
        <v>158</v>
      </c>
      <c r="M24" s="5" t="s">
        <v>158</v>
      </c>
      <c r="N24" s="2" t="s">
        <v>91</v>
      </c>
    </row>
    <row r="25" spans="1:15" x14ac:dyDescent="0.2">
      <c r="B25" t="s">
        <v>129</v>
      </c>
    </row>
    <row r="26" spans="1:15" x14ac:dyDescent="0.2">
      <c r="C26" t="s">
        <v>128</v>
      </c>
      <c r="D26" t="s">
        <v>127</v>
      </c>
      <c r="E26">
        <v>5</v>
      </c>
      <c r="F26">
        <v>80</v>
      </c>
      <c r="G26">
        <f>$F$4/(F26*E26)</f>
        <v>15</v>
      </c>
      <c r="H26">
        <v>0.84</v>
      </c>
      <c r="J26">
        <v>146</v>
      </c>
      <c r="K26">
        <v>84</v>
      </c>
      <c r="L26">
        <v>327</v>
      </c>
      <c r="M26">
        <v>203</v>
      </c>
      <c r="N26">
        <v>80</v>
      </c>
    </row>
    <row r="27" spans="1:15" x14ac:dyDescent="0.2">
      <c r="C27" t="s">
        <v>130</v>
      </c>
      <c r="D27" t="s">
        <v>99</v>
      </c>
      <c r="E27">
        <v>2</v>
      </c>
    </row>
    <row r="28" spans="1:15" x14ac:dyDescent="0.2">
      <c r="C28" t="s">
        <v>131</v>
      </c>
      <c r="D28" t="s">
        <v>100</v>
      </c>
      <c r="E28">
        <v>0.5</v>
      </c>
    </row>
    <row r="29" spans="1:15" x14ac:dyDescent="0.2">
      <c r="C29" t="s">
        <v>132</v>
      </c>
      <c r="D29" t="s">
        <v>101</v>
      </c>
      <c r="E29">
        <v>5</v>
      </c>
    </row>
    <row r="31" spans="1:15" x14ac:dyDescent="0.2">
      <c r="B31" t="s">
        <v>139</v>
      </c>
    </row>
    <row r="32" spans="1:15" x14ac:dyDescent="0.2">
      <c r="C32" t="s">
        <v>175</v>
      </c>
      <c r="D32" t="s">
        <v>73</v>
      </c>
      <c r="E32">
        <v>10000</v>
      </c>
      <c r="F32">
        <v>2.4E-2</v>
      </c>
      <c r="G32">
        <f>$F$4/(F32*E32)</f>
        <v>25</v>
      </c>
      <c r="H32">
        <v>1.56</v>
      </c>
      <c r="N32">
        <v>2.4E-2</v>
      </c>
    </row>
    <row r="33" spans="2:14" x14ac:dyDescent="0.2">
      <c r="C33" t="s">
        <v>176</v>
      </c>
      <c r="D33" t="s">
        <v>164</v>
      </c>
      <c r="E33">
        <v>6250</v>
      </c>
      <c r="F33">
        <v>3.4500000000000003E-2</v>
      </c>
      <c r="G33">
        <f>$F$4/(F33*E33)</f>
        <v>27.826086956521735</v>
      </c>
      <c r="L33">
        <v>7.2919999999999999E-2</v>
      </c>
      <c r="M33">
        <v>4.3099999999999999E-2</v>
      </c>
      <c r="N33">
        <v>3.4500000000000003E-2</v>
      </c>
    </row>
    <row r="34" spans="2:14" x14ac:dyDescent="0.2">
      <c r="C34" t="s">
        <v>92</v>
      </c>
      <c r="D34" t="s">
        <v>189</v>
      </c>
      <c r="E34">
        <v>10000</v>
      </c>
      <c r="F34">
        <v>1.8499999999999999E-2</v>
      </c>
      <c r="G34">
        <f>$F$4/(F34*E34)</f>
        <v>32.432432432432435</v>
      </c>
      <c r="H34">
        <v>1.45</v>
      </c>
      <c r="J34">
        <v>1.2800000000000001E-2</v>
      </c>
      <c r="K34">
        <v>8.9999999999999993E-3</v>
      </c>
      <c r="L34">
        <v>5.4699999999999999E-2</v>
      </c>
      <c r="M34">
        <v>2.7799999999999998E-2</v>
      </c>
      <c r="N34">
        <v>1.8499999999999999E-2</v>
      </c>
    </row>
    <row r="35" spans="2:14" x14ac:dyDescent="0.2">
      <c r="C35" t="s">
        <v>191</v>
      </c>
      <c r="D35" t="s">
        <v>79</v>
      </c>
      <c r="E35">
        <v>12500</v>
      </c>
      <c r="F35">
        <v>3.2500000000000001E-2</v>
      </c>
      <c r="G35">
        <f>$F$4/(F35*E35)</f>
        <v>14.76923076923077</v>
      </c>
      <c r="H35">
        <v>2.1</v>
      </c>
      <c r="N35">
        <v>3.2500000000000001E-2</v>
      </c>
    </row>
    <row r="36" spans="2:14" x14ac:dyDescent="0.2">
      <c r="C36" t="s">
        <v>192</v>
      </c>
      <c r="D36" t="s">
        <v>80</v>
      </c>
      <c r="E36">
        <v>12500</v>
      </c>
      <c r="F36">
        <v>2.5999999999999999E-2</v>
      </c>
      <c r="G36">
        <f>$F$4/(F36*E36)</f>
        <v>18.46153846153846</v>
      </c>
      <c r="H36">
        <v>1.29</v>
      </c>
      <c r="N36">
        <v>2.5999999999999999E-2</v>
      </c>
    </row>
    <row r="41" spans="2:14" x14ac:dyDescent="0.2">
      <c r="B41" t="s">
        <v>106</v>
      </c>
    </row>
    <row r="42" spans="2:14" x14ac:dyDescent="0.2">
      <c r="C42" t="s">
        <v>221</v>
      </c>
      <c r="D42" t="s">
        <v>107</v>
      </c>
      <c r="E42">
        <v>10</v>
      </c>
      <c r="F42">
        <v>100</v>
      </c>
      <c r="G42">
        <f>$F$4/(F42*E42)</f>
        <v>6</v>
      </c>
      <c r="H42">
        <v>1.51</v>
      </c>
      <c r="J42">
        <v>89</v>
      </c>
      <c r="K42">
        <v>37</v>
      </c>
      <c r="L42">
        <v>167</v>
      </c>
      <c r="M42">
        <v>101</v>
      </c>
      <c r="N42">
        <v>60</v>
      </c>
    </row>
    <row r="43" spans="2:14" x14ac:dyDescent="0.2">
      <c r="C43" t="s">
        <v>213</v>
      </c>
      <c r="D43" t="s">
        <v>214</v>
      </c>
      <c r="E43">
        <v>10</v>
      </c>
      <c r="F43">
        <v>26</v>
      </c>
      <c r="G43">
        <f>$F$4/(F43*E43)</f>
        <v>23.076923076923077</v>
      </c>
      <c r="H43">
        <v>1.1000000000000001</v>
      </c>
      <c r="J43">
        <v>36</v>
      </c>
      <c r="K43">
        <v>18</v>
      </c>
      <c r="L43">
        <v>62</v>
      </c>
      <c r="M43">
        <v>43</v>
      </c>
      <c r="N43">
        <v>26</v>
      </c>
    </row>
    <row r="44" spans="2:14" x14ac:dyDescent="0.2">
      <c r="C44" t="s">
        <v>215</v>
      </c>
      <c r="D44" t="s">
        <v>97</v>
      </c>
      <c r="E44">
        <v>10</v>
      </c>
      <c r="F44">
        <v>62</v>
      </c>
      <c r="G44">
        <f>$F$4/(F44*E44)</f>
        <v>9.67741935483871</v>
      </c>
      <c r="H44">
        <v>1.1000000000000001</v>
      </c>
      <c r="N44">
        <v>62</v>
      </c>
    </row>
    <row r="45" spans="2:14" x14ac:dyDescent="0.2">
      <c r="C45" t="s">
        <v>216</v>
      </c>
      <c r="D45" t="s">
        <v>98</v>
      </c>
      <c r="E45">
        <v>10</v>
      </c>
      <c r="F45">
        <v>47</v>
      </c>
      <c r="G45">
        <f>$F$4/(F45*E45)</f>
        <v>12.76595744680851</v>
      </c>
      <c r="H45">
        <v>1.27</v>
      </c>
      <c r="N45">
        <v>47</v>
      </c>
    </row>
    <row r="46" spans="2:14" x14ac:dyDescent="0.2">
      <c r="C46" t="s">
        <v>21</v>
      </c>
      <c r="D46" t="s">
        <v>34</v>
      </c>
      <c r="E46">
        <v>2500</v>
      </c>
      <c r="F46">
        <v>0.37</v>
      </c>
      <c r="G46">
        <f>$F$4/(F46*E46)</f>
        <v>6.4864864864864868</v>
      </c>
      <c r="H46">
        <v>0.97</v>
      </c>
      <c r="N46">
        <v>0.37</v>
      </c>
    </row>
    <row r="49" spans="2:15" x14ac:dyDescent="0.2">
      <c r="B49" t="s">
        <v>222</v>
      </c>
      <c r="F49" t="s">
        <v>161</v>
      </c>
      <c r="G49" t="s">
        <v>168</v>
      </c>
      <c r="H49" s="6" t="s">
        <v>182</v>
      </c>
    </row>
    <row r="50" spans="2:15" x14ac:dyDescent="0.2">
      <c r="C50" t="s">
        <v>54</v>
      </c>
      <c r="D50" t="s">
        <v>55</v>
      </c>
      <c r="E50" t="s">
        <v>56</v>
      </c>
      <c r="F50" t="s">
        <v>162</v>
      </c>
      <c r="G50" s="7" t="s">
        <v>11</v>
      </c>
      <c r="H50" s="6" t="s">
        <v>183</v>
      </c>
    </row>
    <row r="51" spans="2:15" x14ac:dyDescent="0.2">
      <c r="B51" s="8" t="s">
        <v>12</v>
      </c>
    </row>
    <row r="52" spans="2:15" x14ac:dyDescent="0.2">
      <c r="C52" t="s">
        <v>217</v>
      </c>
      <c r="D52" t="s">
        <v>69</v>
      </c>
      <c r="E52">
        <v>100</v>
      </c>
      <c r="F52">
        <v>60</v>
      </c>
      <c r="G52">
        <f t="shared" ref="G52:G56" si="0">$F$4/(F52*E52)</f>
        <v>1</v>
      </c>
      <c r="H52">
        <v>1.51</v>
      </c>
      <c r="J52">
        <v>89</v>
      </c>
      <c r="K52">
        <v>37</v>
      </c>
    </row>
    <row r="53" spans="2:15" x14ac:dyDescent="0.2">
      <c r="C53" t="s">
        <v>102</v>
      </c>
      <c r="D53" t="s">
        <v>103</v>
      </c>
      <c r="E53">
        <v>2500</v>
      </c>
      <c r="F53">
        <v>0.25</v>
      </c>
      <c r="G53">
        <f t="shared" si="0"/>
        <v>9.6</v>
      </c>
    </row>
    <row r="54" spans="2:15" x14ac:dyDescent="0.2">
      <c r="C54" t="s">
        <v>207</v>
      </c>
      <c r="D54" t="s">
        <v>208</v>
      </c>
      <c r="E54">
        <v>12500</v>
      </c>
      <c r="F54">
        <v>0.27</v>
      </c>
      <c r="G54">
        <f t="shared" si="0"/>
        <v>1.7777777777777777</v>
      </c>
      <c r="J54">
        <v>0.2</v>
      </c>
      <c r="K54">
        <v>0.1</v>
      </c>
      <c r="L54">
        <v>0.53</v>
      </c>
      <c r="M54">
        <v>0.27</v>
      </c>
    </row>
    <row r="55" spans="2:15" x14ac:dyDescent="0.2">
      <c r="C55" t="s">
        <v>210</v>
      </c>
      <c r="D55" t="s">
        <v>211</v>
      </c>
      <c r="E55">
        <v>50</v>
      </c>
      <c r="F55">
        <v>36</v>
      </c>
      <c r="G55">
        <f t="shared" si="0"/>
        <v>3.3333333333333335</v>
      </c>
      <c r="H55">
        <v>1.1000000000000001</v>
      </c>
      <c r="J55">
        <v>36</v>
      </c>
      <c r="K55">
        <v>18</v>
      </c>
      <c r="L55">
        <v>62</v>
      </c>
      <c r="M55">
        <v>43</v>
      </c>
      <c r="N55">
        <v>26</v>
      </c>
    </row>
    <row r="56" spans="2:15" x14ac:dyDescent="0.2">
      <c r="C56" t="s">
        <v>31</v>
      </c>
      <c r="D56" t="s">
        <v>32</v>
      </c>
      <c r="E56">
        <v>500</v>
      </c>
      <c r="F56">
        <v>5.5</v>
      </c>
      <c r="G56">
        <f t="shared" si="0"/>
        <v>2.1818181818181817</v>
      </c>
      <c r="H56">
        <v>1.45</v>
      </c>
      <c r="N56">
        <v>5.5</v>
      </c>
    </row>
    <row r="57" spans="2:15" x14ac:dyDescent="0.2">
      <c r="C57" t="s">
        <v>33</v>
      </c>
      <c r="D57" t="s">
        <v>20</v>
      </c>
      <c r="E57">
        <v>10000</v>
      </c>
      <c r="F57">
        <v>0.37</v>
      </c>
      <c r="G57">
        <f t="shared" ref="G57" si="1">$F$4/(F57*E57)</f>
        <v>1.6216216216216217</v>
      </c>
      <c r="N57">
        <v>0.37</v>
      </c>
    </row>
    <row r="59" spans="2:15" x14ac:dyDescent="0.2">
      <c r="B59" s="8" t="s">
        <v>13</v>
      </c>
    </row>
    <row r="60" spans="2:15" x14ac:dyDescent="0.2">
      <c r="C60" t="s">
        <v>58</v>
      </c>
      <c r="D60" t="s">
        <v>64</v>
      </c>
      <c r="E60">
        <v>5</v>
      </c>
      <c r="F60">
        <v>640</v>
      </c>
      <c r="G60">
        <f t="shared" ref="G60" si="2">$F$4/(F60*E60)</f>
        <v>1.875</v>
      </c>
      <c r="O60">
        <v>640</v>
      </c>
    </row>
    <row r="64" spans="2:15" x14ac:dyDescent="0.2">
      <c r="B64" s="8" t="s">
        <v>14</v>
      </c>
    </row>
    <row r="65" spans="2:13" x14ac:dyDescent="0.2">
      <c r="C65" t="s">
        <v>92</v>
      </c>
      <c r="D65" t="s">
        <v>63</v>
      </c>
      <c r="E65">
        <v>100000</v>
      </c>
      <c r="F65">
        <v>8.9999999999999993E-3</v>
      </c>
      <c r="G65">
        <f>$F$4/(F65*E65)</f>
        <v>6.6666666666666679</v>
      </c>
      <c r="J65">
        <v>1.2800000000000001E-2</v>
      </c>
      <c r="K65">
        <v>8.9999999999999993E-3</v>
      </c>
    </row>
    <row r="66" spans="2:13" x14ac:dyDescent="0.2">
      <c r="C66" t="s">
        <v>67</v>
      </c>
      <c r="D66" t="s">
        <v>68</v>
      </c>
      <c r="E66">
        <v>5</v>
      </c>
      <c r="F66">
        <v>1375</v>
      </c>
      <c r="G66">
        <f>$F$4/(F66*E66)</f>
        <v>0.87272727272727268</v>
      </c>
      <c r="J66">
        <v>4132</v>
      </c>
      <c r="K66">
        <v>1375</v>
      </c>
    </row>
    <row r="67" spans="2:13" x14ac:dyDescent="0.2">
      <c r="C67" t="s">
        <v>193</v>
      </c>
      <c r="D67" t="s">
        <v>194</v>
      </c>
      <c r="E67">
        <v>500000</v>
      </c>
      <c r="F67">
        <v>1.2800000000000001E-2</v>
      </c>
      <c r="G67">
        <f>$F$4/(F67*E67)</f>
        <v>0.9375</v>
      </c>
      <c r="J67">
        <v>2.1000000000000001E-2</v>
      </c>
      <c r="K67">
        <v>1.2800000000000001E-2</v>
      </c>
    </row>
    <row r="68" spans="2:13" x14ac:dyDescent="0.2">
      <c r="B68" t="s">
        <v>78</v>
      </c>
      <c r="C68" t="s">
        <v>190</v>
      </c>
      <c r="D68" t="s">
        <v>165</v>
      </c>
      <c r="E68">
        <v>10000</v>
      </c>
      <c r="F68">
        <v>4.2</v>
      </c>
      <c r="G68">
        <f>$F$4/(F68*E68)</f>
        <v>0.14285714285714285</v>
      </c>
      <c r="L68">
        <v>10.4</v>
      </c>
      <c r="M68">
        <v>4.2</v>
      </c>
    </row>
    <row r="69" spans="2:13" x14ac:dyDescent="0.2">
      <c r="C69" t="s">
        <v>81</v>
      </c>
      <c r="D69" t="s">
        <v>82</v>
      </c>
      <c r="E69">
        <v>62500</v>
      </c>
      <c r="F69">
        <v>3.6729999999999999E-2</v>
      </c>
      <c r="G69">
        <f>$F$4/(F69*E69)</f>
        <v>2.6136673019330248</v>
      </c>
      <c r="L69">
        <v>5.3990000000000003E-2</v>
      </c>
      <c r="M69">
        <v>3.6729999999999999E-2</v>
      </c>
    </row>
    <row r="72" spans="2:13" x14ac:dyDescent="0.2">
      <c r="B72" s="8" t="s">
        <v>15</v>
      </c>
    </row>
    <row r="73" spans="2:13" x14ac:dyDescent="0.2">
      <c r="C73" t="s">
        <v>65</v>
      </c>
      <c r="D73" t="s">
        <v>66</v>
      </c>
      <c r="E73">
        <v>1000</v>
      </c>
      <c r="F73">
        <v>2.81</v>
      </c>
      <c r="G73">
        <f>$F$4/(F73*E73)</f>
        <v>2.1352313167259784</v>
      </c>
      <c r="J73">
        <v>2.5</v>
      </c>
      <c r="K73">
        <v>1.3</v>
      </c>
      <c r="L73">
        <v>5.09</v>
      </c>
      <c r="M73">
        <v>2.81</v>
      </c>
    </row>
    <row r="74" spans="2:13" x14ac:dyDescent="0.2">
      <c r="C74" t="s">
        <v>16</v>
      </c>
      <c r="D74" t="s">
        <v>17</v>
      </c>
      <c r="E74">
        <v>2500</v>
      </c>
      <c r="G74" t="e">
        <f>$F$4/(F74*E74)</f>
        <v>#DIV/0!</v>
      </c>
    </row>
    <row r="75" spans="2:13" x14ac:dyDescent="0.2">
      <c r="C75" t="s">
        <v>18</v>
      </c>
      <c r="D75" t="s">
        <v>22</v>
      </c>
      <c r="E75">
        <v>2000</v>
      </c>
      <c r="G75" t="e">
        <f>$F$4/(F75*E75)</f>
        <v>#DIV/0!</v>
      </c>
    </row>
    <row r="76" spans="2:13" x14ac:dyDescent="0.2">
      <c r="C76" t="s">
        <v>19</v>
      </c>
      <c r="D76" t="s">
        <v>23</v>
      </c>
      <c r="E76">
        <v>1000</v>
      </c>
      <c r="G76" t="e">
        <f>$F$4/(F76*E76)</f>
        <v>#DIV/0!</v>
      </c>
    </row>
  </sheetData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Rules</vt:lpstr>
      <vt:lpstr>Markets</vt:lpstr>
      <vt:lpstr>Data</vt:lpstr>
      <vt:lpstr>Volatility Info</vt:lpstr>
      <vt:lpstr>Studies to perform</vt:lpstr>
      <vt:lpstr>Notes</vt:lpstr>
      <vt:lpstr>Min Portfolio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Marlowe Quart</dc:creator>
  <cp:lastModifiedBy>Quart, Marlowe</cp:lastModifiedBy>
  <dcterms:created xsi:type="dcterms:W3CDTF">2019-12-07T17:53:37Z</dcterms:created>
  <dcterms:modified xsi:type="dcterms:W3CDTF">2020-01-15T02:10:15Z</dcterms:modified>
</cp:coreProperties>
</file>