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3180" activeTab="1"/>
  </bookViews>
  <sheets>
    <sheet name="Overview" sheetId="5" r:id="rId1"/>
    <sheet name="Plan" sheetId="1" r:id="rId2"/>
  </sheets>
  <externalReferences>
    <externalReference r:id="rId3"/>
  </externalReferences>
  <definedNames>
    <definedName name="LegendWorkPlanStatus">[1]Help!$D$57:$D$60</definedName>
  </definedNames>
  <calcPr calcId="144525" concurrentCalc="0"/>
</workbook>
</file>

<file path=xl/sharedStrings.xml><?xml version="1.0" encoding="utf-8"?>
<sst xmlns="http://schemas.openxmlformats.org/spreadsheetml/2006/main" count="119">
  <si>
    <t>CBAP BABOK v3.0高级商业分析师考证学习计划</t>
  </si>
  <si>
    <t>目的</t>
  </si>
  <si>
    <t>1. 此学习计划是用于帮助学员提升学习效率、合理的分配学习时间、有目的有重点的准备高级商业分析师的考试。
2. 此学习计划是根据CBAP教练和IIBA推荐的方式进行编排，只是一种学习计划并不保证可以顺利通过考试。</t>
  </si>
  <si>
    <t>使用说明</t>
  </si>
  <si>
    <r>
      <rPr>
        <sz val="10"/>
        <rFont val="宋体"/>
        <charset val="134"/>
      </rPr>
      <t>整个学习计划共分为</t>
    </r>
    <r>
      <rPr>
        <sz val="10"/>
        <rFont val="Arial"/>
        <charset val="134"/>
      </rPr>
      <t>5</t>
    </r>
    <r>
      <rPr>
        <sz val="10"/>
        <rFont val="宋体"/>
        <charset val="134"/>
      </rPr>
      <t>个阶段，分别是：
阶段</t>
    </r>
    <r>
      <rPr>
        <sz val="10"/>
        <rFont val="Arial"/>
        <charset val="134"/>
      </rPr>
      <t>1</t>
    </r>
    <r>
      <rPr>
        <sz val="10"/>
        <rFont val="宋体"/>
        <charset val="134"/>
      </rPr>
      <t>：</t>
    </r>
    <r>
      <rPr>
        <sz val="10"/>
        <rFont val="Arial"/>
        <charset val="134"/>
      </rPr>
      <t xml:space="preserve"> </t>
    </r>
    <r>
      <rPr>
        <sz val="10"/>
        <rFont val="宋体"/>
        <charset val="134"/>
      </rPr>
      <t>课程准备
阶段</t>
    </r>
    <r>
      <rPr>
        <sz val="10"/>
        <rFont val="Arial"/>
        <charset val="134"/>
      </rPr>
      <t>2</t>
    </r>
    <r>
      <rPr>
        <sz val="10"/>
        <rFont val="宋体"/>
        <charset val="134"/>
      </rPr>
      <t>：正式</t>
    </r>
    <r>
      <rPr>
        <sz val="10"/>
        <rFont val="Arial"/>
        <charset val="134"/>
      </rPr>
      <t>CBAP</t>
    </r>
    <r>
      <rPr>
        <sz val="10"/>
        <rFont val="宋体"/>
        <charset val="134"/>
      </rPr>
      <t>课程
阶段</t>
    </r>
    <r>
      <rPr>
        <sz val="10"/>
        <rFont val="Arial"/>
        <charset val="134"/>
      </rPr>
      <t>3</t>
    </r>
    <r>
      <rPr>
        <sz val="10"/>
        <rFont val="宋体"/>
        <charset val="134"/>
      </rPr>
      <t>：考试准备阶段
阶段</t>
    </r>
    <r>
      <rPr>
        <sz val="10"/>
        <rFont val="Arial"/>
        <charset val="134"/>
      </rPr>
      <t>4</t>
    </r>
    <r>
      <rPr>
        <sz val="10"/>
        <rFont val="宋体"/>
        <charset val="134"/>
      </rPr>
      <t>：冲刺阶段
阶段</t>
    </r>
    <r>
      <rPr>
        <sz val="10"/>
        <rFont val="Arial"/>
        <charset val="134"/>
      </rPr>
      <t>5</t>
    </r>
    <r>
      <rPr>
        <sz val="10"/>
        <rFont val="宋体"/>
        <charset val="134"/>
      </rPr>
      <t xml:space="preserve">：参加考试
</t>
    </r>
    <r>
      <rPr>
        <sz val="10"/>
        <rFont val="Arial"/>
        <charset val="134"/>
      </rPr>
      <t>5</t>
    </r>
    <r>
      <rPr>
        <sz val="10"/>
        <rFont val="宋体"/>
        <charset val="134"/>
      </rPr>
      <t>个阶段又细分为不同的学习任务，学员可以事先对学习任务计划并对学习结果进行跟踪，以自我衡量学习质量，并且作为自我监督的一种手段。以下针对主要部分进行的具体说明。</t>
    </r>
  </si>
  <si>
    <t>里程碑</t>
  </si>
  <si>
    <t>这是一个总体学习情况跟踪，以一个进度条的方式展示学习的进度。分为四个Gate, 分别对应于不同的学习阶段。</t>
  </si>
  <si>
    <t>ID</t>
  </si>
  <si>
    <t>学习任务的代号</t>
  </si>
  <si>
    <t>任务名称</t>
  </si>
  <si>
    <t>学习任务的名称，用于区别不同任务</t>
  </si>
  <si>
    <t>任务描述</t>
  </si>
  <si>
    <t>仔细的说明此任务的主要学习内容和要达到的目的</t>
  </si>
  <si>
    <t>计划开始时间
计划结束时间</t>
  </si>
  <si>
    <t>这是用于学员做学习计划时，对于某一个任务开始学习和结束时间。
开始时间和结束时间仅表示学习的持续周期，并不代表实际学习的时间（小时）</t>
  </si>
  <si>
    <t>完成状态</t>
  </si>
  <si>
    <t>这个是根据“完成任务标准时间”和“实际完成”的百分表。表示学习任务的完成情况。这一栏是自己产生的不需要学员手动输入</t>
  </si>
  <si>
    <t>完成任务
标准时间</t>
  </si>
  <si>
    <r>
      <rPr>
        <sz val="10"/>
        <rFont val="宋体"/>
        <charset val="134"/>
      </rPr>
      <t>根据教练的学习经验和</t>
    </r>
    <r>
      <rPr>
        <sz val="10"/>
        <rFont val="Arial"/>
        <charset val="134"/>
      </rPr>
      <t>BABOK v3</t>
    </r>
    <r>
      <rPr>
        <sz val="10"/>
        <rFont val="宋体"/>
        <charset val="134"/>
      </rPr>
      <t>的内容以及考试的重点预估的一个学习时间</t>
    </r>
  </si>
  <si>
    <t>实际完成</t>
  </si>
  <si>
    <t>这个是学员需要手动输入的实际学习的时间（小时）</t>
  </si>
  <si>
    <t>未完成</t>
  </si>
  <si>
    <t>表示“完成任务标准时间”和“实际完成”差值，显示出还需要多长时间的学习</t>
  </si>
  <si>
    <r>
      <rPr>
        <b/>
        <sz val="10"/>
        <color theme="0"/>
        <rFont val="宋体"/>
        <charset val="134"/>
      </rPr>
      <t>第五空间学习中心</t>
    </r>
    <r>
      <rPr>
        <b/>
        <sz val="10"/>
        <color theme="0"/>
        <rFont val="Arial"/>
        <charset val="134"/>
      </rPr>
      <t xml:space="preserve">        WWW.5THSPACE.NET         021-60390708</t>
    </r>
  </si>
  <si>
    <r>
      <rPr>
        <b/>
        <sz val="22"/>
        <color theme="0"/>
        <rFont val="Arial"/>
        <charset val="134"/>
      </rPr>
      <t xml:space="preserve">CBAP BABOK v3.0 </t>
    </r>
    <r>
      <rPr>
        <b/>
        <sz val="22"/>
        <color theme="0"/>
        <rFont val="宋体"/>
        <charset val="134"/>
      </rPr>
      <t>考证学习计划</t>
    </r>
  </si>
  <si>
    <t>计划开始时间</t>
  </si>
  <si>
    <t>计划完成
时间</t>
  </si>
  <si>
    <t>完成任务标准时间</t>
  </si>
  <si>
    <r>
      <rPr>
        <b/>
        <sz val="10"/>
        <rFont val="宋体"/>
        <charset val="134"/>
      </rPr>
      <t>阶段</t>
    </r>
    <r>
      <rPr>
        <b/>
        <sz val="10"/>
        <rFont val="Arial"/>
        <charset val="134"/>
      </rPr>
      <t xml:space="preserve">1: </t>
    </r>
    <r>
      <rPr>
        <b/>
        <sz val="10"/>
        <rFont val="宋体"/>
        <charset val="134"/>
      </rPr>
      <t>课程准备</t>
    </r>
  </si>
  <si>
    <t>具体任务描述</t>
  </si>
  <si>
    <r>
      <rPr>
        <sz val="10"/>
        <rFont val="宋体"/>
        <charset val="134"/>
      </rPr>
      <t>预习讲义《</t>
    </r>
    <r>
      <rPr>
        <sz val="10"/>
        <rFont val="Arial"/>
        <charset val="134"/>
      </rPr>
      <t>1. CBAP Certificate Introduction</t>
    </r>
    <r>
      <rPr>
        <sz val="10"/>
        <rFont val="宋体"/>
        <charset val="134"/>
      </rPr>
      <t>》</t>
    </r>
  </si>
  <si>
    <r>
      <rPr>
        <sz val="10"/>
        <rFont val="宋体"/>
        <charset val="134"/>
      </rPr>
      <t>了解</t>
    </r>
    <r>
      <rPr>
        <sz val="10"/>
        <rFont val="Arial"/>
        <charset val="134"/>
      </rPr>
      <t>CBAP</t>
    </r>
    <r>
      <rPr>
        <sz val="10"/>
        <rFont val="宋体"/>
        <charset val="134"/>
      </rPr>
      <t>考试情况和</t>
    </r>
    <r>
      <rPr>
        <sz val="10"/>
        <rFont val="Arial"/>
        <charset val="134"/>
      </rPr>
      <t>BABOK</t>
    </r>
    <r>
      <rPr>
        <sz val="10"/>
        <rFont val="宋体"/>
        <charset val="134"/>
      </rPr>
      <t>主要内容</t>
    </r>
  </si>
  <si>
    <r>
      <rPr>
        <sz val="10"/>
        <rFont val="宋体"/>
        <charset val="134"/>
      </rPr>
      <t>预习</t>
    </r>
    <r>
      <rPr>
        <sz val="10"/>
        <rFont val="Arial"/>
        <charset val="134"/>
      </rPr>
      <t xml:space="preserve">BABOK v3 </t>
    </r>
    <r>
      <rPr>
        <sz val="10"/>
        <rFont val="宋体"/>
        <charset val="134"/>
      </rPr>
      <t>《</t>
    </r>
    <r>
      <rPr>
        <sz val="10"/>
        <rFont val="Arial"/>
        <charset val="134"/>
      </rPr>
      <t>Chapter 1: Introduction</t>
    </r>
    <r>
      <rPr>
        <sz val="10"/>
        <rFont val="宋体"/>
        <charset val="134"/>
      </rPr>
      <t>》</t>
    </r>
  </si>
  <si>
    <r>
      <rPr>
        <sz val="10"/>
        <rFont val="宋体"/>
        <charset val="134"/>
      </rPr>
      <t>了解</t>
    </r>
    <r>
      <rPr>
        <sz val="10"/>
        <rFont val="Arial"/>
        <charset val="134"/>
      </rPr>
      <t>BA</t>
    </r>
    <r>
      <rPr>
        <sz val="10"/>
        <rFont val="宋体"/>
        <charset val="134"/>
      </rPr>
      <t>的工作职责和</t>
    </r>
    <r>
      <rPr>
        <sz val="10"/>
        <rFont val="Arial"/>
        <charset val="134"/>
      </rPr>
      <t>BABOK</t>
    </r>
    <r>
      <rPr>
        <sz val="10"/>
        <rFont val="宋体"/>
        <charset val="134"/>
      </rPr>
      <t>理论框架以及书本章节的构成</t>
    </r>
  </si>
  <si>
    <r>
      <rPr>
        <sz val="10"/>
        <rFont val="宋体"/>
        <charset val="134"/>
      </rPr>
      <t>预习</t>
    </r>
    <r>
      <rPr>
        <sz val="10"/>
        <rFont val="Arial"/>
        <charset val="134"/>
      </rPr>
      <t xml:space="preserve">BABOK v3 </t>
    </r>
    <r>
      <rPr>
        <sz val="10"/>
        <rFont val="宋体"/>
        <charset val="134"/>
      </rPr>
      <t>《</t>
    </r>
    <r>
      <rPr>
        <sz val="10"/>
        <rFont val="Arial"/>
        <charset val="134"/>
      </rPr>
      <t>Chapter 2: Business Analysis Key Concepts</t>
    </r>
    <r>
      <rPr>
        <sz val="10"/>
        <rFont val="宋体"/>
        <charset val="134"/>
      </rPr>
      <t>》</t>
    </r>
  </si>
  <si>
    <r>
      <rPr>
        <sz val="10"/>
        <rFont val="宋体"/>
        <charset val="134"/>
      </rPr>
      <t>了解</t>
    </r>
    <r>
      <rPr>
        <sz val="10"/>
        <rFont val="Arial"/>
        <charset val="134"/>
      </rPr>
      <t>BACCM</t>
    </r>
    <r>
      <rPr>
        <sz val="10"/>
        <rFont val="宋体"/>
        <charset val="134"/>
      </rPr>
      <t>，</t>
    </r>
    <r>
      <rPr>
        <sz val="10"/>
        <rFont val="Arial"/>
        <charset val="134"/>
      </rPr>
      <t xml:space="preserve"> </t>
    </r>
    <r>
      <rPr>
        <sz val="10"/>
        <rFont val="宋体"/>
        <charset val="134"/>
      </rPr>
      <t>干系人和需求分类</t>
    </r>
  </si>
  <si>
    <r>
      <rPr>
        <sz val="10"/>
        <rFont val="宋体"/>
        <charset val="134"/>
      </rPr>
      <t>预习</t>
    </r>
    <r>
      <rPr>
        <sz val="10"/>
        <rFont val="Arial"/>
        <charset val="134"/>
      </rPr>
      <t xml:space="preserve">BABOK v3 </t>
    </r>
    <r>
      <rPr>
        <sz val="10"/>
        <rFont val="宋体"/>
        <charset val="134"/>
      </rPr>
      <t>《</t>
    </r>
    <r>
      <rPr>
        <sz val="10"/>
        <rFont val="Arial"/>
        <charset val="134"/>
      </rPr>
      <t>Chapter 3: Business Analysis Planning and Monitoring</t>
    </r>
    <r>
      <rPr>
        <sz val="10"/>
        <rFont val="宋体"/>
        <charset val="134"/>
      </rPr>
      <t>》</t>
    </r>
  </si>
  <si>
    <t>了解商业分析计划和监控的主要内容和五大任务及各自的目的</t>
  </si>
  <si>
    <r>
      <rPr>
        <sz val="10"/>
        <rFont val="宋体"/>
        <charset val="134"/>
      </rPr>
      <t>预习</t>
    </r>
    <r>
      <rPr>
        <sz val="10"/>
        <rFont val="Arial"/>
        <charset val="134"/>
      </rPr>
      <t xml:space="preserve">BABOK v3 </t>
    </r>
    <r>
      <rPr>
        <sz val="10"/>
        <rFont val="宋体"/>
        <charset val="134"/>
      </rPr>
      <t>《</t>
    </r>
    <r>
      <rPr>
        <sz val="10"/>
        <rFont val="Arial"/>
        <charset val="134"/>
      </rPr>
      <t>Chapter 4: Elicitation and Collaboration</t>
    </r>
    <r>
      <rPr>
        <sz val="10"/>
        <rFont val="宋体"/>
        <charset val="134"/>
      </rPr>
      <t>》</t>
    </r>
  </si>
  <si>
    <t>了解启发和协作的主要内容和五大任务及各自的目的</t>
  </si>
  <si>
    <r>
      <rPr>
        <sz val="10"/>
        <rFont val="宋体"/>
        <charset val="134"/>
      </rPr>
      <t>预习</t>
    </r>
    <r>
      <rPr>
        <sz val="10"/>
        <rFont val="Arial"/>
        <charset val="134"/>
      </rPr>
      <t xml:space="preserve">BABOK v3 </t>
    </r>
    <r>
      <rPr>
        <sz val="10"/>
        <rFont val="宋体"/>
        <charset val="134"/>
      </rPr>
      <t>《</t>
    </r>
    <r>
      <rPr>
        <sz val="10"/>
        <rFont val="Arial"/>
        <charset val="134"/>
      </rPr>
      <t>Chapter 5: Requirements Life Cycle Management</t>
    </r>
    <r>
      <rPr>
        <sz val="10"/>
        <rFont val="宋体"/>
        <charset val="134"/>
      </rPr>
      <t>》</t>
    </r>
  </si>
  <si>
    <t>了解需要生命周期管理的主要内容和五大任务及各自的目的</t>
  </si>
  <si>
    <r>
      <rPr>
        <sz val="10"/>
        <rFont val="宋体"/>
        <charset val="134"/>
      </rPr>
      <t>预习</t>
    </r>
    <r>
      <rPr>
        <sz val="10"/>
        <rFont val="Arial"/>
        <charset val="134"/>
      </rPr>
      <t xml:space="preserve">BABOK v3 </t>
    </r>
    <r>
      <rPr>
        <sz val="10"/>
        <rFont val="宋体"/>
        <charset val="134"/>
      </rPr>
      <t>《</t>
    </r>
    <r>
      <rPr>
        <sz val="10"/>
        <rFont val="Arial"/>
        <charset val="134"/>
      </rPr>
      <t>Chapter 6: Strategy Analysis</t>
    </r>
    <r>
      <rPr>
        <sz val="10"/>
        <rFont val="宋体"/>
        <charset val="134"/>
      </rPr>
      <t>》</t>
    </r>
  </si>
  <si>
    <t>了解战略分析的主要内容和四大任务及各自的目的</t>
  </si>
  <si>
    <r>
      <rPr>
        <sz val="10"/>
        <rFont val="宋体"/>
        <charset val="134"/>
      </rPr>
      <t>预习</t>
    </r>
    <r>
      <rPr>
        <sz val="10"/>
        <rFont val="Arial"/>
        <charset val="134"/>
      </rPr>
      <t xml:space="preserve">BABOK v3 </t>
    </r>
    <r>
      <rPr>
        <sz val="10"/>
        <rFont val="宋体"/>
        <charset val="134"/>
      </rPr>
      <t>《</t>
    </r>
    <r>
      <rPr>
        <sz val="10"/>
        <rFont val="Arial"/>
        <charset val="134"/>
      </rPr>
      <t>Chapter 7: Requirements Analysis and Design Definition</t>
    </r>
    <r>
      <rPr>
        <sz val="10"/>
        <rFont val="宋体"/>
        <charset val="134"/>
      </rPr>
      <t>》</t>
    </r>
  </si>
  <si>
    <t>了解需要分析和设计定义的主要内容和六大任务及各自的目的</t>
  </si>
  <si>
    <r>
      <rPr>
        <sz val="10"/>
        <rFont val="宋体"/>
        <charset val="134"/>
      </rPr>
      <t>预习</t>
    </r>
    <r>
      <rPr>
        <sz val="10"/>
        <rFont val="Arial"/>
        <charset val="134"/>
      </rPr>
      <t xml:space="preserve">BABOK v3 </t>
    </r>
    <r>
      <rPr>
        <sz val="10"/>
        <rFont val="宋体"/>
        <charset val="134"/>
      </rPr>
      <t>《</t>
    </r>
    <r>
      <rPr>
        <sz val="10"/>
        <rFont val="Arial"/>
        <charset val="134"/>
      </rPr>
      <t>Chapter 8: Solution Evaluation</t>
    </r>
    <r>
      <rPr>
        <sz val="10"/>
        <rFont val="宋体"/>
        <charset val="134"/>
      </rPr>
      <t>》</t>
    </r>
  </si>
  <si>
    <t>了解方案评估的主要内容和五大任务及各自的目的</t>
  </si>
  <si>
    <r>
      <rPr>
        <sz val="10"/>
        <rFont val="宋体"/>
        <charset val="134"/>
      </rPr>
      <t>预习</t>
    </r>
    <r>
      <rPr>
        <sz val="10"/>
        <rFont val="Arial"/>
        <charset val="134"/>
      </rPr>
      <t xml:space="preserve">BABOK v3 </t>
    </r>
    <r>
      <rPr>
        <sz val="10"/>
        <rFont val="宋体"/>
        <charset val="134"/>
      </rPr>
      <t>《</t>
    </r>
    <r>
      <rPr>
        <sz val="10"/>
        <rFont val="Arial"/>
        <charset val="134"/>
      </rPr>
      <t>Chapter 10: Techniques</t>
    </r>
    <r>
      <rPr>
        <sz val="10"/>
        <rFont val="宋体"/>
        <charset val="134"/>
      </rPr>
      <t>》</t>
    </r>
  </si>
  <si>
    <t>了解技术的大概内容和主要特点</t>
  </si>
  <si>
    <r>
      <rPr>
        <sz val="10"/>
        <rFont val="宋体"/>
        <charset val="134"/>
      </rPr>
      <t>预习</t>
    </r>
    <r>
      <rPr>
        <sz val="10"/>
        <rFont val="Arial"/>
        <charset val="134"/>
      </rPr>
      <t xml:space="preserve">BABOK v3 </t>
    </r>
    <r>
      <rPr>
        <sz val="10"/>
        <rFont val="宋体"/>
        <charset val="134"/>
      </rPr>
      <t>《</t>
    </r>
    <r>
      <rPr>
        <sz val="10"/>
        <rFont val="Arial"/>
        <charset val="134"/>
      </rPr>
      <t>Chapter 9: Underlying Competencies</t>
    </r>
    <r>
      <rPr>
        <sz val="10"/>
        <rFont val="宋体"/>
        <charset val="134"/>
      </rPr>
      <t>》和《</t>
    </r>
    <r>
      <rPr>
        <sz val="10"/>
        <rFont val="Arial"/>
        <charset val="134"/>
      </rPr>
      <t>Chapter 11: Perspectives</t>
    </r>
    <r>
      <rPr>
        <sz val="10"/>
        <rFont val="宋体"/>
        <charset val="134"/>
      </rPr>
      <t>》</t>
    </r>
  </si>
  <si>
    <r>
      <rPr>
        <sz val="10"/>
        <rFont val="宋体"/>
        <charset val="134"/>
      </rPr>
      <t>了解</t>
    </r>
    <r>
      <rPr>
        <sz val="10"/>
        <rFont val="Arial"/>
        <charset val="134"/>
      </rPr>
      <t>BA</t>
    </r>
    <r>
      <rPr>
        <sz val="10"/>
        <rFont val="宋体"/>
        <charset val="134"/>
      </rPr>
      <t>需要的能力和竞争力以及涉及的主流的观点</t>
    </r>
  </si>
  <si>
    <t xml:space="preserve">学习讲义第二章《2. BABOK v3.0 Overview &amp; Fundamental Concepts》
</t>
  </si>
  <si>
    <r>
      <rPr>
        <sz val="10"/>
        <rFont val="宋体"/>
        <charset val="134"/>
      </rPr>
      <t>学习</t>
    </r>
    <r>
      <rPr>
        <sz val="10"/>
        <rFont val="Arial"/>
        <charset val="134"/>
      </rPr>
      <t>BABOK</t>
    </r>
    <r>
      <rPr>
        <sz val="10"/>
        <rFont val="宋体"/>
        <charset val="134"/>
      </rPr>
      <t>基本知识并完成要知识域的测试题目</t>
    </r>
  </si>
  <si>
    <t xml:space="preserve">学习讲义第三章《Chapter 3: Business Analysis Planning and Monitoring》
</t>
  </si>
  <si>
    <t xml:space="preserve">学习讲义第四章《Chapter 4: Elicitation and Collaboration》
</t>
  </si>
  <si>
    <t xml:space="preserve">学习讲义第五章《Chapter 5: Requirements Life Cycle Management》
</t>
  </si>
  <si>
    <t>学习讲义第六章 《Chapter 6: Strategy Analysis》</t>
  </si>
  <si>
    <t xml:space="preserve">学习讲义第七章《Chapter 7: Requirements Analysis and Design Definition》
</t>
  </si>
  <si>
    <t xml:space="preserve">学习讲义第八章《Chapter 8: Solution Evaluation》
</t>
  </si>
  <si>
    <t>小组讨论</t>
  </si>
  <si>
    <t>从班主任那里了解学员组成小组，开展学习体会（线上或线下）：这项任务是可选项</t>
  </si>
  <si>
    <t>教练协助</t>
  </si>
  <si>
    <r>
      <rPr>
        <sz val="10"/>
        <rFont val="宋体"/>
        <charset val="134"/>
      </rPr>
      <t>如果需要，通过班主任约</t>
    </r>
    <r>
      <rPr>
        <sz val="10"/>
        <rFont val="Arial"/>
        <charset val="134"/>
      </rPr>
      <t>CBAP</t>
    </r>
    <r>
      <rPr>
        <sz val="10"/>
        <rFont val="宋体"/>
        <charset val="134"/>
      </rPr>
      <t>教练对于知识框架上做进一步讨论交流：这项任务是可选项</t>
    </r>
  </si>
  <si>
    <r>
      <rPr>
        <b/>
        <sz val="10"/>
        <rFont val="宋体"/>
        <charset val="134"/>
      </rPr>
      <t>阶段</t>
    </r>
    <r>
      <rPr>
        <b/>
        <sz val="10"/>
        <rFont val="Arial"/>
        <charset val="134"/>
      </rPr>
      <t>2</t>
    </r>
    <r>
      <rPr>
        <b/>
        <sz val="10"/>
        <rFont val="宋体"/>
        <charset val="134"/>
      </rPr>
      <t>：</t>
    </r>
    <r>
      <rPr>
        <b/>
        <sz val="10"/>
        <rFont val="Arial"/>
        <charset val="134"/>
      </rPr>
      <t xml:space="preserve"> </t>
    </r>
    <r>
      <rPr>
        <b/>
        <sz val="10"/>
        <rFont val="宋体"/>
        <charset val="134"/>
      </rPr>
      <t>正式</t>
    </r>
    <r>
      <rPr>
        <b/>
        <sz val="10"/>
        <rFont val="Arial"/>
        <charset val="134"/>
      </rPr>
      <t>CBAP</t>
    </r>
    <r>
      <rPr>
        <b/>
        <sz val="10"/>
        <rFont val="宋体"/>
        <charset val="134"/>
      </rPr>
      <t>课程</t>
    </r>
  </si>
  <si>
    <t>参加课程学习，完成章节习题加强知识点的记忆和理解</t>
  </si>
  <si>
    <r>
      <rPr>
        <sz val="10"/>
        <rFont val="宋体"/>
        <charset val="134"/>
      </rPr>
      <t>认真学习（精读）</t>
    </r>
    <r>
      <rPr>
        <sz val="10"/>
        <rFont val="Arial"/>
        <charset val="134"/>
      </rPr>
      <t xml:space="preserve">BABOK v3 </t>
    </r>
    <r>
      <rPr>
        <sz val="10"/>
        <rFont val="宋体"/>
        <charset val="134"/>
      </rPr>
      <t>《</t>
    </r>
    <r>
      <rPr>
        <sz val="10"/>
        <rFont val="Arial"/>
        <charset val="134"/>
      </rPr>
      <t>Chapter 1: Introduction</t>
    </r>
    <r>
      <rPr>
        <sz val="10"/>
        <rFont val="宋体"/>
        <charset val="134"/>
      </rPr>
      <t>》并结合网上课程</t>
    </r>
  </si>
  <si>
    <r>
      <rPr>
        <sz val="10"/>
        <rFont val="宋体"/>
        <charset val="134"/>
      </rPr>
      <t>掌握</t>
    </r>
    <r>
      <rPr>
        <sz val="10"/>
        <rFont val="Arial"/>
        <charset val="134"/>
      </rPr>
      <t>BA</t>
    </r>
    <r>
      <rPr>
        <sz val="10"/>
        <rFont val="宋体"/>
        <charset val="134"/>
      </rPr>
      <t>的工作职责和</t>
    </r>
    <r>
      <rPr>
        <sz val="10"/>
        <rFont val="Arial"/>
        <charset val="134"/>
      </rPr>
      <t>BABOK</t>
    </r>
    <r>
      <rPr>
        <sz val="10"/>
        <rFont val="宋体"/>
        <charset val="134"/>
      </rPr>
      <t>理论框架以及书本章节的构成</t>
    </r>
  </si>
  <si>
    <r>
      <rPr>
        <sz val="10"/>
        <rFont val="宋体"/>
        <charset val="134"/>
      </rPr>
      <t>认真学习（精读）</t>
    </r>
    <r>
      <rPr>
        <sz val="10"/>
        <rFont val="Arial"/>
        <charset val="134"/>
      </rPr>
      <t xml:space="preserve">BABOK v3 </t>
    </r>
    <r>
      <rPr>
        <sz val="10"/>
        <rFont val="宋体"/>
        <charset val="134"/>
      </rPr>
      <t>《</t>
    </r>
    <r>
      <rPr>
        <sz val="10"/>
        <rFont val="Arial"/>
        <charset val="134"/>
      </rPr>
      <t>Chapter 2: Business Analysis Key Concepts</t>
    </r>
    <r>
      <rPr>
        <sz val="10"/>
        <rFont val="宋体"/>
        <charset val="134"/>
      </rPr>
      <t>》并结合网上课程</t>
    </r>
  </si>
  <si>
    <r>
      <rPr>
        <sz val="10"/>
        <rFont val="宋体"/>
        <charset val="134"/>
      </rPr>
      <t>理解</t>
    </r>
    <r>
      <rPr>
        <sz val="10"/>
        <rFont val="Arial"/>
        <charset val="134"/>
      </rPr>
      <t>BACCM</t>
    </r>
    <r>
      <rPr>
        <sz val="10"/>
        <rFont val="宋体"/>
        <charset val="134"/>
      </rPr>
      <t>，</t>
    </r>
    <r>
      <rPr>
        <sz val="10"/>
        <rFont val="Arial"/>
        <charset val="134"/>
      </rPr>
      <t xml:space="preserve"> </t>
    </r>
    <r>
      <rPr>
        <sz val="10"/>
        <rFont val="宋体"/>
        <charset val="134"/>
      </rPr>
      <t>干系人和需求分类</t>
    </r>
  </si>
  <si>
    <r>
      <rPr>
        <sz val="10"/>
        <rFont val="宋体"/>
        <charset val="134"/>
      </rPr>
      <t>认真学习（精读）</t>
    </r>
    <r>
      <rPr>
        <sz val="10"/>
        <rFont val="Arial"/>
        <charset val="134"/>
      </rPr>
      <t xml:space="preserve">BABOK v3 </t>
    </r>
    <r>
      <rPr>
        <sz val="10"/>
        <rFont val="宋体"/>
        <charset val="134"/>
      </rPr>
      <t>《</t>
    </r>
    <r>
      <rPr>
        <sz val="10"/>
        <rFont val="Arial"/>
        <charset val="134"/>
      </rPr>
      <t>Chapter 3: Business Analysis Planning and Monitoring</t>
    </r>
    <r>
      <rPr>
        <sz val="10"/>
        <rFont val="宋体"/>
        <charset val="134"/>
      </rPr>
      <t>》并结合网上课程</t>
    </r>
  </si>
  <si>
    <t>理解商业分析计划和监控的主要内容和五大任务及各自的目的</t>
  </si>
  <si>
    <t>完成章节习题</t>
  </si>
  <si>
    <t>习题内容主要目的是熟悉知识点</t>
  </si>
  <si>
    <r>
      <rPr>
        <sz val="10"/>
        <rFont val="宋体"/>
        <charset val="134"/>
      </rPr>
      <t>认真学习（精读）</t>
    </r>
    <r>
      <rPr>
        <sz val="10"/>
        <rFont val="Arial"/>
        <charset val="134"/>
      </rPr>
      <t xml:space="preserve">BABOK v3 </t>
    </r>
    <r>
      <rPr>
        <sz val="10"/>
        <rFont val="宋体"/>
        <charset val="134"/>
      </rPr>
      <t>《</t>
    </r>
    <r>
      <rPr>
        <sz val="10"/>
        <rFont val="Arial"/>
        <charset val="134"/>
      </rPr>
      <t>Chapter 4: Elicitation and Collaboration</t>
    </r>
    <r>
      <rPr>
        <sz val="10"/>
        <rFont val="宋体"/>
        <charset val="134"/>
      </rPr>
      <t>》并结合网上课程</t>
    </r>
  </si>
  <si>
    <t>理解启发和协作的主要内容和五大任务及各自的目的</t>
  </si>
  <si>
    <r>
      <rPr>
        <sz val="10"/>
        <rFont val="宋体"/>
        <charset val="134"/>
      </rPr>
      <t>认真学习（精读）</t>
    </r>
    <r>
      <rPr>
        <sz val="10"/>
        <rFont val="Arial"/>
        <charset val="134"/>
      </rPr>
      <t xml:space="preserve">BABOK v3 </t>
    </r>
    <r>
      <rPr>
        <sz val="10"/>
        <rFont val="宋体"/>
        <charset val="134"/>
      </rPr>
      <t>《</t>
    </r>
    <r>
      <rPr>
        <sz val="10"/>
        <rFont val="Arial"/>
        <charset val="134"/>
      </rPr>
      <t>Chapter 5: Requirements Life Cycle Management</t>
    </r>
    <r>
      <rPr>
        <sz val="10"/>
        <rFont val="宋体"/>
        <charset val="134"/>
      </rPr>
      <t>》并结合网上课程</t>
    </r>
  </si>
  <si>
    <t>理解需要生命周期管理的主要内容和五大任务及各自的目的</t>
  </si>
  <si>
    <r>
      <rPr>
        <sz val="10"/>
        <rFont val="宋体"/>
        <charset val="134"/>
      </rPr>
      <t>认真学习（精读）</t>
    </r>
    <r>
      <rPr>
        <sz val="10"/>
        <rFont val="Arial"/>
        <charset val="134"/>
      </rPr>
      <t xml:space="preserve">BABOK v3 </t>
    </r>
    <r>
      <rPr>
        <sz val="10"/>
        <rFont val="宋体"/>
        <charset val="134"/>
      </rPr>
      <t>《</t>
    </r>
    <r>
      <rPr>
        <sz val="10"/>
        <rFont val="Arial"/>
        <charset val="134"/>
      </rPr>
      <t>Chapter 6: Strategy Analysis</t>
    </r>
    <r>
      <rPr>
        <sz val="10"/>
        <rFont val="宋体"/>
        <charset val="134"/>
      </rPr>
      <t>》并结合网上课程</t>
    </r>
  </si>
  <si>
    <t>理解战略分析的主要内容和四大任务及各自的目的</t>
  </si>
  <si>
    <r>
      <rPr>
        <sz val="10"/>
        <rFont val="宋体"/>
        <charset val="134"/>
      </rPr>
      <t>认真学习（精读）</t>
    </r>
    <r>
      <rPr>
        <sz val="10"/>
        <rFont val="Arial"/>
        <charset val="134"/>
      </rPr>
      <t xml:space="preserve">BABOK v3 </t>
    </r>
    <r>
      <rPr>
        <sz val="10"/>
        <rFont val="宋体"/>
        <charset val="134"/>
      </rPr>
      <t>《</t>
    </r>
    <r>
      <rPr>
        <sz val="10"/>
        <rFont val="Arial"/>
        <charset val="134"/>
      </rPr>
      <t>Chapter 7: Requirements Analysis and Design Definition</t>
    </r>
    <r>
      <rPr>
        <sz val="10"/>
        <rFont val="宋体"/>
        <charset val="134"/>
      </rPr>
      <t>》并结合网上课程</t>
    </r>
  </si>
  <si>
    <t>理解需要分析和设计定义的主要内容和六大任务及各自的目的</t>
  </si>
  <si>
    <r>
      <rPr>
        <sz val="10"/>
        <rFont val="宋体"/>
        <charset val="134"/>
      </rPr>
      <t>认真学习（精读）</t>
    </r>
    <r>
      <rPr>
        <sz val="10"/>
        <rFont val="Arial"/>
        <charset val="134"/>
      </rPr>
      <t xml:space="preserve">BABOK v3 </t>
    </r>
    <r>
      <rPr>
        <sz val="10"/>
        <rFont val="宋体"/>
        <charset val="134"/>
      </rPr>
      <t>《</t>
    </r>
    <r>
      <rPr>
        <sz val="10"/>
        <rFont val="Arial"/>
        <charset val="134"/>
      </rPr>
      <t>Chapter 8: Solution Evaluation</t>
    </r>
    <r>
      <rPr>
        <sz val="10"/>
        <rFont val="宋体"/>
        <charset val="134"/>
      </rPr>
      <t>》并结合网上课程</t>
    </r>
  </si>
  <si>
    <t>理解方案评估的主要内容和五大任务及各自的目的</t>
  </si>
  <si>
    <r>
      <rPr>
        <sz val="10"/>
        <rFont val="宋体"/>
        <charset val="134"/>
      </rPr>
      <t>认真学习（精读）</t>
    </r>
    <r>
      <rPr>
        <sz val="10"/>
        <rFont val="Arial"/>
        <charset val="134"/>
      </rPr>
      <t xml:space="preserve">BABOK v3 </t>
    </r>
    <r>
      <rPr>
        <sz val="10"/>
        <rFont val="宋体"/>
        <charset val="134"/>
      </rPr>
      <t>《</t>
    </r>
    <r>
      <rPr>
        <sz val="10"/>
        <rFont val="Arial"/>
        <charset val="134"/>
      </rPr>
      <t>Chapter 10: Techniques</t>
    </r>
    <r>
      <rPr>
        <sz val="10"/>
        <rFont val="宋体"/>
        <charset val="134"/>
      </rPr>
      <t>》并结合网上课程</t>
    </r>
  </si>
  <si>
    <t>重点学习之前不了解的技术；对于已经熟悉的技术主要学习优缺点</t>
  </si>
  <si>
    <t>全面知识点梳理</t>
  </si>
  <si>
    <t>全面梳理知识框架</t>
  </si>
  <si>
    <r>
      <rPr>
        <sz val="10"/>
        <rFont val="宋体"/>
        <charset val="134"/>
      </rPr>
      <t>模拟题</t>
    </r>
    <r>
      <rPr>
        <sz val="10"/>
        <rFont val="Arial"/>
        <charset val="134"/>
      </rPr>
      <t xml:space="preserve">1: </t>
    </r>
    <r>
      <rPr>
        <sz val="10"/>
        <rFont val="宋体"/>
        <charset val="134"/>
      </rPr>
      <t>部分题目现场完成并讲解</t>
    </r>
  </si>
  <si>
    <t>教练精心挑选的部分模拟题现场完成并且针对涉及到的知识点重点讲解、分析</t>
  </si>
  <si>
    <t>积极的开展小组学习（线上或线下）：这项任务是可选项</t>
  </si>
  <si>
    <r>
      <rPr>
        <sz val="10"/>
        <rFont val="宋体"/>
        <charset val="134"/>
      </rPr>
      <t>如果需要，通过班主任约</t>
    </r>
    <r>
      <rPr>
        <sz val="10"/>
        <rFont val="Arial"/>
        <charset val="134"/>
      </rPr>
      <t>CBAP</t>
    </r>
    <r>
      <rPr>
        <sz val="10"/>
        <rFont val="宋体"/>
        <charset val="134"/>
      </rPr>
      <t>教练对于重点难点进行沟通：这项任务是可选项</t>
    </r>
  </si>
  <si>
    <r>
      <rPr>
        <b/>
        <sz val="10"/>
        <rFont val="宋体"/>
        <charset val="134"/>
      </rPr>
      <t>阶段</t>
    </r>
    <r>
      <rPr>
        <b/>
        <sz val="10"/>
        <rFont val="Arial"/>
        <charset val="134"/>
      </rPr>
      <t>3</t>
    </r>
    <r>
      <rPr>
        <b/>
        <sz val="10"/>
        <rFont val="宋体"/>
        <charset val="134"/>
      </rPr>
      <t>：</t>
    </r>
    <r>
      <rPr>
        <b/>
        <sz val="10"/>
        <rFont val="Arial"/>
        <charset val="134"/>
      </rPr>
      <t xml:space="preserve"> </t>
    </r>
    <r>
      <rPr>
        <b/>
        <sz val="10"/>
        <rFont val="宋体"/>
        <charset val="134"/>
      </rPr>
      <t>考试准备阶段</t>
    </r>
  </si>
  <si>
    <t>完成模拟题1， 并且完成分析总结，结合网上课程习题解答</t>
  </si>
  <si>
    <t>完成模拟题。分析错题并且在书上找到出版分析原因，总结经验</t>
  </si>
  <si>
    <r>
      <rPr>
        <sz val="10"/>
        <rFont val="宋体"/>
        <charset val="134"/>
      </rPr>
      <t>精读</t>
    </r>
    <r>
      <rPr>
        <sz val="10"/>
        <rFont val="Arial"/>
        <charset val="134"/>
      </rPr>
      <t xml:space="preserve">BABOK v3 </t>
    </r>
    <r>
      <rPr>
        <sz val="10"/>
        <rFont val="宋体"/>
        <charset val="134"/>
      </rPr>
      <t>《</t>
    </r>
    <r>
      <rPr>
        <sz val="10"/>
        <rFont val="Arial"/>
        <charset val="134"/>
      </rPr>
      <t>Chapter 3: Business Analysis Planning and Monitoring</t>
    </r>
    <r>
      <rPr>
        <sz val="10"/>
        <rFont val="宋体"/>
        <charset val="134"/>
      </rPr>
      <t>》并结合网上课程</t>
    </r>
  </si>
  <si>
    <t>全面理解和记忆，重点概念，输入输出，工具和技术</t>
  </si>
  <si>
    <r>
      <rPr>
        <sz val="10"/>
        <rFont val="宋体"/>
        <charset val="134"/>
      </rPr>
      <t>精读</t>
    </r>
    <r>
      <rPr>
        <sz val="10"/>
        <rFont val="Arial"/>
        <charset val="134"/>
      </rPr>
      <t xml:space="preserve">BABOK v3 </t>
    </r>
    <r>
      <rPr>
        <sz val="10"/>
        <rFont val="宋体"/>
        <charset val="134"/>
      </rPr>
      <t>《</t>
    </r>
    <r>
      <rPr>
        <sz val="10"/>
        <rFont val="Arial"/>
        <charset val="134"/>
      </rPr>
      <t>Chapter 4: Elicitation and Collaboration</t>
    </r>
    <r>
      <rPr>
        <sz val="10"/>
        <rFont val="宋体"/>
        <charset val="134"/>
      </rPr>
      <t>》并结合网上课程</t>
    </r>
  </si>
  <si>
    <r>
      <rPr>
        <sz val="10"/>
        <rFont val="宋体"/>
        <charset val="134"/>
      </rPr>
      <t>精读</t>
    </r>
    <r>
      <rPr>
        <sz val="10"/>
        <rFont val="Arial"/>
        <charset val="134"/>
      </rPr>
      <t xml:space="preserve">BABOK v3 </t>
    </r>
    <r>
      <rPr>
        <sz val="10"/>
        <rFont val="宋体"/>
        <charset val="134"/>
      </rPr>
      <t>《</t>
    </r>
    <r>
      <rPr>
        <sz val="10"/>
        <rFont val="Arial"/>
        <charset val="134"/>
      </rPr>
      <t>Chapter 5: Requirements Life Cycle Management</t>
    </r>
    <r>
      <rPr>
        <sz val="10"/>
        <rFont val="宋体"/>
        <charset val="134"/>
      </rPr>
      <t>》并结合网上课程</t>
    </r>
  </si>
  <si>
    <r>
      <rPr>
        <sz val="10"/>
        <rFont val="宋体"/>
        <charset val="134"/>
      </rPr>
      <t>精读</t>
    </r>
    <r>
      <rPr>
        <sz val="10"/>
        <rFont val="Arial"/>
        <charset val="134"/>
      </rPr>
      <t xml:space="preserve">BABOK v3 </t>
    </r>
    <r>
      <rPr>
        <sz val="10"/>
        <rFont val="宋体"/>
        <charset val="134"/>
      </rPr>
      <t>《</t>
    </r>
    <r>
      <rPr>
        <sz val="10"/>
        <rFont val="Arial"/>
        <charset val="134"/>
      </rPr>
      <t>Chapter 6: Strategy Analysis</t>
    </r>
    <r>
      <rPr>
        <sz val="10"/>
        <rFont val="宋体"/>
        <charset val="134"/>
      </rPr>
      <t>》并结合网上课程</t>
    </r>
  </si>
  <si>
    <r>
      <rPr>
        <sz val="10"/>
        <rFont val="宋体"/>
        <charset val="134"/>
      </rPr>
      <t>精读</t>
    </r>
    <r>
      <rPr>
        <sz val="10"/>
        <rFont val="Arial"/>
        <charset val="134"/>
      </rPr>
      <t xml:space="preserve">BABOK v3 </t>
    </r>
    <r>
      <rPr>
        <sz val="10"/>
        <rFont val="宋体"/>
        <charset val="134"/>
      </rPr>
      <t>《</t>
    </r>
    <r>
      <rPr>
        <sz val="10"/>
        <rFont val="Arial"/>
        <charset val="134"/>
      </rPr>
      <t>Chapter 7: Requirements Analysis and Design Definition</t>
    </r>
    <r>
      <rPr>
        <sz val="10"/>
        <rFont val="宋体"/>
        <charset val="134"/>
      </rPr>
      <t>》并结合网上课程</t>
    </r>
  </si>
  <si>
    <r>
      <rPr>
        <sz val="10"/>
        <rFont val="宋体"/>
        <charset val="134"/>
      </rPr>
      <t>精读</t>
    </r>
    <r>
      <rPr>
        <sz val="10"/>
        <rFont val="Arial"/>
        <charset val="134"/>
      </rPr>
      <t xml:space="preserve">BABOK v3 </t>
    </r>
    <r>
      <rPr>
        <sz val="10"/>
        <rFont val="宋体"/>
        <charset val="134"/>
      </rPr>
      <t>《</t>
    </r>
    <r>
      <rPr>
        <sz val="10"/>
        <rFont val="Arial"/>
        <charset val="134"/>
      </rPr>
      <t>Chapter 8: Solution Evaluation</t>
    </r>
    <r>
      <rPr>
        <sz val="10"/>
        <rFont val="宋体"/>
        <charset val="134"/>
      </rPr>
      <t>》并结合网上课程</t>
    </r>
  </si>
  <si>
    <r>
      <rPr>
        <sz val="10"/>
        <rFont val="宋体"/>
        <charset val="134"/>
      </rPr>
      <t>严格模拟考试环境：完成模拟题</t>
    </r>
    <r>
      <rPr>
        <sz val="10"/>
        <rFont val="Arial"/>
        <charset val="134"/>
      </rPr>
      <t>2</t>
    </r>
    <r>
      <rPr>
        <sz val="10"/>
        <rFont val="宋体"/>
        <charset val="134"/>
      </rPr>
      <t>，</t>
    </r>
    <r>
      <rPr>
        <sz val="10"/>
        <rFont val="Arial"/>
        <charset val="134"/>
      </rPr>
      <t xml:space="preserve"> </t>
    </r>
    <r>
      <rPr>
        <sz val="10"/>
        <rFont val="宋体"/>
        <charset val="134"/>
      </rPr>
      <t>并且完成分析总结</t>
    </r>
  </si>
  <si>
    <r>
      <rPr>
        <sz val="10"/>
        <rFont val="宋体"/>
        <charset val="134"/>
      </rPr>
      <t>利用完整的</t>
    </r>
    <r>
      <rPr>
        <sz val="10"/>
        <rFont val="Arial"/>
        <charset val="134"/>
      </rPr>
      <t>3.5</t>
    </r>
    <r>
      <rPr>
        <sz val="10"/>
        <rFont val="宋体"/>
        <charset val="134"/>
      </rPr>
      <t>小时完成模拟题，测试知识点掌握水平和应用的能力。结合网上课程习题解答完成错题分析</t>
    </r>
  </si>
  <si>
    <r>
      <rPr>
        <sz val="10"/>
        <rFont val="宋体"/>
        <charset val="134"/>
      </rPr>
      <t>严格模拟考试环境：</t>
    </r>
    <r>
      <rPr>
        <sz val="10"/>
        <rFont val="宋体"/>
        <charset val="134"/>
      </rPr>
      <t>完成模拟题</t>
    </r>
    <r>
      <rPr>
        <sz val="10"/>
        <rFont val="Arial"/>
        <charset val="134"/>
      </rPr>
      <t>3</t>
    </r>
    <r>
      <rPr>
        <sz val="10"/>
        <rFont val="宋体"/>
        <charset val="134"/>
      </rPr>
      <t>，</t>
    </r>
    <r>
      <rPr>
        <sz val="10"/>
        <rFont val="Arial"/>
        <charset val="134"/>
      </rPr>
      <t xml:space="preserve"> </t>
    </r>
    <r>
      <rPr>
        <sz val="10"/>
        <rFont val="宋体"/>
        <charset val="134"/>
      </rPr>
      <t>并且完成分析总结</t>
    </r>
  </si>
  <si>
    <t>阶段4: 冲刺阶段</t>
  </si>
  <si>
    <t>这阶段的重点是根据模拟题目的测试情况，了解六大知识域的薄弱环节，重点攻克。教练根据经验分享CBAP正式考试的重点和部分真题分析讲解。</t>
  </si>
  <si>
    <r>
      <rPr>
        <sz val="10"/>
        <rFont val="宋体"/>
        <charset val="134"/>
      </rPr>
      <t>学习</t>
    </r>
    <r>
      <rPr>
        <sz val="10"/>
        <rFont val="Arial"/>
        <charset val="134"/>
      </rPr>
      <t>BABOK v3</t>
    </r>
    <r>
      <rPr>
        <sz val="10"/>
        <rFont val="宋体"/>
        <charset val="134"/>
      </rPr>
      <t>重点难点章节</t>
    </r>
  </si>
  <si>
    <t>重点攻克薄弱的知识域和任务</t>
  </si>
  <si>
    <t>学习BABOK v3 《Chapter 10: Techniques》的难点和优缺点</t>
  </si>
  <si>
    <t>学习技术的特点，使用方式和优点缺点</t>
  </si>
  <si>
    <r>
      <rPr>
        <sz val="10"/>
        <rFont val="宋体"/>
        <charset val="134"/>
      </rPr>
      <t>学习</t>
    </r>
    <r>
      <rPr>
        <sz val="10"/>
        <rFont val="Arial"/>
        <charset val="134"/>
      </rPr>
      <t>BABOK v3</t>
    </r>
    <r>
      <rPr>
        <sz val="10"/>
        <rFont val="宋体"/>
        <charset val="134"/>
      </rPr>
      <t>的《</t>
    </r>
    <r>
      <rPr>
        <sz val="10"/>
        <rFont val="Arial"/>
        <charset val="134"/>
      </rPr>
      <t>Appendix A: Glossary</t>
    </r>
    <r>
      <rPr>
        <sz val="10"/>
        <rFont val="宋体"/>
        <charset val="134"/>
      </rPr>
      <t>》</t>
    </r>
  </si>
  <si>
    <t>学习名词解释，理解相似名词之间的区别</t>
  </si>
  <si>
    <r>
      <rPr>
        <sz val="10"/>
        <rFont val="宋体"/>
        <charset val="134"/>
      </rPr>
      <t>重新精读</t>
    </r>
    <r>
      <rPr>
        <sz val="10"/>
        <rFont val="Arial"/>
        <charset val="134"/>
      </rPr>
      <t>BABOK v3</t>
    </r>
    <r>
      <rPr>
        <sz val="10"/>
        <rFont val="宋体"/>
        <charset val="134"/>
      </rPr>
      <t>一遍</t>
    </r>
  </si>
  <si>
    <t>静下心重新学习一遍</t>
  </si>
  <si>
    <t>教练的重要知识点整理和部分真题分享</t>
  </si>
  <si>
    <r>
      <rPr>
        <sz val="10"/>
        <rFont val="宋体"/>
        <charset val="134"/>
      </rPr>
      <t>教练根据经验分享</t>
    </r>
    <r>
      <rPr>
        <sz val="10"/>
        <rFont val="Arial"/>
        <charset val="134"/>
      </rPr>
      <t>CBAP</t>
    </r>
    <r>
      <rPr>
        <sz val="10"/>
        <rFont val="宋体"/>
        <charset val="134"/>
      </rPr>
      <t>正式考试的重点和部分真题分析讲解。</t>
    </r>
  </si>
  <si>
    <t>阶段5: 参加考试</t>
  </si>
  <si>
    <t>总共</t>
  </si>
</sst>
</file>

<file path=xl/styles.xml><?xml version="1.0" encoding="utf-8"?>
<styleSheet xmlns="http://schemas.openxmlformats.org/spreadsheetml/2006/main">
  <numFmts count="6">
    <numFmt numFmtId="176" formatCode="yyyy/m/d;@"/>
    <numFmt numFmtId="177" formatCode="_ * #,##0_ ;_ * \-#,##0_ ;_ * &quot;-&quot;_ ;_ @_ "/>
    <numFmt numFmtId="42" formatCode="_(&quot;$&quot;* #,##0_);_(&quot;$&quot;* \(#,##0\);_(&quot;$&quot;* &quot;-&quot;_);_(@_)"/>
    <numFmt numFmtId="178" formatCode="mm/dd/yy;@"/>
    <numFmt numFmtId="179" formatCode="_ * #,##0.00_ ;_ * \-#,##0.00_ ;_ * &quot;-&quot;??_ ;_ @_ "/>
    <numFmt numFmtId="44" formatCode="_(&quot;$&quot;* #,##0.00_);_(&quot;$&quot;* \(#,##0.00\);_(&quot;$&quot;* &quot;-&quot;??_);_(@_)"/>
  </numFmts>
  <fonts count="34">
    <font>
      <sz val="10"/>
      <name val="Arial"/>
      <charset val="134"/>
    </font>
    <font>
      <b/>
      <sz val="22"/>
      <color theme="0"/>
      <name val="Arial"/>
      <charset val="134"/>
    </font>
    <font>
      <b/>
      <sz val="10"/>
      <name val="Arial"/>
      <charset val="134"/>
    </font>
    <font>
      <b/>
      <sz val="10"/>
      <name val="宋体"/>
      <charset val="134"/>
    </font>
    <font>
      <sz val="11"/>
      <color theme="0"/>
      <name val="Calibri"/>
      <charset val="134"/>
      <scheme val="minor"/>
    </font>
    <font>
      <sz val="10"/>
      <name val="宋体"/>
      <charset val="134"/>
    </font>
    <font>
      <b/>
      <sz val="10"/>
      <name val="Calibri"/>
      <charset val="134"/>
      <scheme val="minor"/>
    </font>
    <font>
      <sz val="18"/>
      <color theme="0"/>
      <name val="微软雅黑"/>
      <charset val="134"/>
    </font>
    <font>
      <sz val="12"/>
      <color theme="0"/>
      <name val="微软雅黑"/>
      <charset val="134"/>
    </font>
    <font>
      <sz val="12"/>
      <name val="Arial"/>
      <charset val="134"/>
    </font>
    <font>
      <b/>
      <sz val="10"/>
      <color theme="0"/>
      <name val="Arial"/>
      <charset val="134"/>
    </font>
    <font>
      <sz val="14"/>
      <color theme="0"/>
      <name val="微软雅黑"/>
      <charset val="134"/>
    </font>
    <font>
      <u/>
      <sz val="11"/>
      <color rgb="FF0000FF"/>
      <name val="Calibri"/>
      <charset val="0"/>
      <scheme val="minor"/>
    </font>
    <font>
      <sz val="11"/>
      <color theme="1"/>
      <name val="Calibri"/>
      <charset val="134"/>
      <scheme val="minor"/>
    </font>
    <font>
      <b/>
      <sz val="11"/>
      <color rgb="FFFFFFFF"/>
      <name val="Calibri"/>
      <charset val="0"/>
      <scheme val="minor"/>
    </font>
    <font>
      <sz val="11"/>
      <color theme="0"/>
      <name val="Calibri"/>
      <charset val="0"/>
      <scheme val="minor"/>
    </font>
    <font>
      <sz val="11"/>
      <color rgb="FF9C0006"/>
      <name val="Calibri"/>
      <charset val="0"/>
      <scheme val="minor"/>
    </font>
    <font>
      <i/>
      <sz val="11"/>
      <color rgb="FF7F7F7F"/>
      <name val="Calibri"/>
      <charset val="0"/>
      <scheme val="minor"/>
    </font>
    <font>
      <b/>
      <sz val="18"/>
      <color theme="3"/>
      <name val="Calibri"/>
      <charset val="134"/>
      <scheme val="minor"/>
    </font>
    <font>
      <u/>
      <sz val="11"/>
      <color rgb="FF800080"/>
      <name val="Calibri"/>
      <charset val="0"/>
      <scheme val="minor"/>
    </font>
    <font>
      <b/>
      <sz val="11"/>
      <color theme="3"/>
      <name val="Calibri"/>
      <charset val="134"/>
      <scheme val="minor"/>
    </font>
    <font>
      <b/>
      <sz val="15"/>
      <color theme="3"/>
      <name val="Calibri"/>
      <charset val="134"/>
      <scheme val="minor"/>
    </font>
    <font>
      <sz val="11"/>
      <color theme="1"/>
      <name val="Calibri"/>
      <charset val="0"/>
      <scheme val="minor"/>
    </font>
    <font>
      <b/>
      <sz val="13"/>
      <color theme="3"/>
      <name val="Calibri"/>
      <charset val="134"/>
      <scheme val="minor"/>
    </font>
    <font>
      <sz val="11"/>
      <color rgb="FF006100"/>
      <name val="Calibri"/>
      <charset val="0"/>
      <scheme val="minor"/>
    </font>
    <font>
      <b/>
      <sz val="11"/>
      <color theme="1"/>
      <name val="Calibri"/>
      <charset val="0"/>
      <scheme val="minor"/>
    </font>
    <font>
      <sz val="11"/>
      <color rgb="FF3F3F76"/>
      <name val="Calibri"/>
      <charset val="0"/>
      <scheme val="minor"/>
    </font>
    <font>
      <b/>
      <sz val="11"/>
      <color rgb="FFFA7D00"/>
      <name val="Calibri"/>
      <charset val="0"/>
      <scheme val="minor"/>
    </font>
    <font>
      <sz val="11"/>
      <color rgb="FF9C6500"/>
      <name val="Calibri"/>
      <charset val="0"/>
      <scheme val="minor"/>
    </font>
    <font>
      <sz val="11"/>
      <color rgb="FFFF0000"/>
      <name val="Calibri"/>
      <charset val="0"/>
      <scheme val="minor"/>
    </font>
    <font>
      <sz val="11"/>
      <color rgb="FFFA7D00"/>
      <name val="Calibri"/>
      <charset val="0"/>
      <scheme val="minor"/>
    </font>
    <font>
      <b/>
      <sz val="11"/>
      <color rgb="FF3F3F3F"/>
      <name val="Calibri"/>
      <charset val="0"/>
      <scheme val="minor"/>
    </font>
    <font>
      <b/>
      <sz val="22"/>
      <color theme="0"/>
      <name val="宋体"/>
      <charset val="134"/>
    </font>
    <font>
      <b/>
      <sz val="10"/>
      <color theme="0"/>
      <name val="宋体"/>
      <charset val="134"/>
    </font>
  </fonts>
  <fills count="39">
    <fill>
      <patternFill patternType="none"/>
    </fill>
    <fill>
      <patternFill patternType="gray125"/>
    </fill>
    <fill>
      <patternFill patternType="solid">
        <fgColor rgb="FF8E0000"/>
        <bgColor indexed="64"/>
      </patternFill>
    </fill>
    <fill>
      <patternFill patternType="solid">
        <fgColor theme="0"/>
        <bgColor indexed="64"/>
      </patternFill>
    </fill>
    <fill>
      <patternFill patternType="solid">
        <fgColor indexed="22"/>
        <bgColor indexed="64"/>
      </patternFill>
    </fill>
    <fill>
      <patternFill patternType="solid">
        <fgColor indexed="9"/>
        <bgColor indexed="64"/>
      </patternFill>
    </fill>
    <fill>
      <patternFill patternType="solid">
        <fgColor theme="0" tint="-0.149998474074526"/>
        <bgColor indexed="64"/>
      </patternFill>
    </fill>
    <fill>
      <patternFill patternType="solid">
        <fgColor rgb="FFFF9933"/>
        <bgColor indexed="64"/>
      </patternFill>
    </fill>
    <fill>
      <patternFill patternType="solid">
        <fgColor rgb="FFA5A5A5"/>
        <bgColor indexed="64"/>
      </patternFill>
    </fill>
    <fill>
      <patternFill patternType="solid">
        <fgColor theme="4" tint="0.399975585192419"/>
        <bgColor indexed="64"/>
      </patternFill>
    </fill>
    <fill>
      <patternFill patternType="solid">
        <fgColor rgb="FFFFC7CE"/>
        <bgColor indexed="64"/>
      </patternFill>
    </fill>
    <fill>
      <patternFill patternType="solid">
        <fgColor theme="6" tint="0.399975585192419"/>
        <bgColor indexed="64"/>
      </patternFill>
    </fill>
    <fill>
      <patternFill patternType="solid">
        <fgColor theme="7"/>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rgb="FFC6EFCE"/>
        <bgColor indexed="64"/>
      </patternFill>
    </fill>
    <fill>
      <patternFill patternType="solid">
        <fgColor theme="9"/>
        <bgColor indexed="64"/>
      </patternFill>
    </fill>
    <fill>
      <patternFill patternType="solid">
        <fgColor rgb="FFFFCC99"/>
        <bgColor indexed="64"/>
      </patternFill>
    </fill>
    <fill>
      <patternFill patternType="solid">
        <fgColor theme="4"/>
        <bgColor indexed="64"/>
      </patternFill>
    </fill>
    <fill>
      <patternFill patternType="solid">
        <fgColor theme="5" tint="0.599993896298105"/>
        <bgColor indexed="64"/>
      </patternFill>
    </fill>
    <fill>
      <patternFill patternType="solid">
        <fgColor rgb="FFF2F2F2"/>
        <bgColor indexed="64"/>
      </patternFill>
    </fill>
    <fill>
      <patternFill patternType="solid">
        <fgColor theme="8"/>
        <bgColor indexed="64"/>
      </patternFill>
    </fill>
    <fill>
      <patternFill patternType="solid">
        <fgColor theme="5"/>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6"/>
        <bgColor indexed="64"/>
      </patternFill>
    </fill>
    <fill>
      <patternFill patternType="solid">
        <fgColor rgb="FFFFFFCC"/>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9" tint="0.399975585192419"/>
        <bgColor indexed="64"/>
      </patternFill>
    </fill>
  </fills>
  <borders count="23">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15" fillId="38" borderId="0" applyNumberFormat="0" applyBorder="0" applyAlignment="0" applyProtection="0">
      <alignment vertical="center"/>
    </xf>
    <xf numFmtId="0" fontId="22" fillId="35" borderId="0" applyNumberFormat="0" applyBorder="0" applyAlignment="0" applyProtection="0">
      <alignment vertical="center"/>
    </xf>
    <xf numFmtId="0" fontId="15" fillId="31" borderId="0" applyNumberFormat="0" applyBorder="0" applyAlignment="0" applyProtection="0">
      <alignment vertical="center"/>
    </xf>
    <xf numFmtId="0" fontId="15" fillId="17"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15" fillId="28" borderId="0" applyNumberFormat="0" applyBorder="0" applyAlignment="0" applyProtection="0">
      <alignment vertical="center"/>
    </xf>
    <xf numFmtId="0" fontId="15" fillId="22" borderId="0" applyNumberFormat="0" applyBorder="0" applyAlignment="0" applyProtection="0">
      <alignment vertical="center"/>
    </xf>
    <xf numFmtId="0" fontId="22" fillId="25" borderId="0" applyNumberFormat="0" applyBorder="0" applyAlignment="0" applyProtection="0">
      <alignment vertical="center"/>
    </xf>
    <xf numFmtId="0" fontId="15" fillId="12" borderId="0" applyNumberFormat="0" applyBorder="0" applyAlignment="0" applyProtection="0">
      <alignment vertical="center"/>
    </xf>
    <xf numFmtId="0" fontId="30" fillId="0" borderId="20" applyNumberFormat="0" applyFill="0" applyAlignment="0" applyProtection="0">
      <alignment vertical="center"/>
    </xf>
    <xf numFmtId="0" fontId="22" fillId="37" borderId="0" applyNumberFormat="0" applyBorder="0" applyAlignment="0" applyProtection="0">
      <alignment vertical="center"/>
    </xf>
    <xf numFmtId="0" fontId="15" fillId="15" borderId="0" applyNumberFormat="0" applyBorder="0" applyAlignment="0" applyProtection="0">
      <alignment vertical="center"/>
    </xf>
    <xf numFmtId="0" fontId="15" fillId="3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4" fillId="23" borderId="0" applyNumberFormat="0" applyBorder="0" applyAlignment="0" applyProtection="0">
      <alignment vertical="center"/>
    </xf>
    <xf numFmtId="0" fontId="22" fillId="36" borderId="0" applyNumberFormat="0" applyBorder="0" applyAlignment="0" applyProtection="0">
      <alignment vertical="center"/>
    </xf>
    <xf numFmtId="0" fontId="22" fillId="30" borderId="0" applyNumberFormat="0" applyBorder="0" applyAlignment="0" applyProtection="0">
      <alignment vertical="center"/>
    </xf>
    <xf numFmtId="0" fontId="15" fillId="19" borderId="0" applyNumberFormat="0" applyBorder="0" applyAlignment="0" applyProtection="0">
      <alignment vertical="center"/>
    </xf>
    <xf numFmtId="0" fontId="28" fillId="27" borderId="0" applyNumberFormat="0" applyBorder="0" applyAlignment="0" applyProtection="0">
      <alignment vertical="center"/>
    </xf>
    <xf numFmtId="0" fontId="15" fillId="9" borderId="0" applyNumberFormat="0" applyBorder="0" applyAlignment="0" applyProtection="0">
      <alignment vertical="center"/>
    </xf>
    <xf numFmtId="0" fontId="16" fillId="10" borderId="0" applyNumberFormat="0" applyBorder="0" applyAlignment="0" applyProtection="0">
      <alignment vertical="center"/>
    </xf>
    <xf numFmtId="0" fontId="22" fillId="29" borderId="0" applyNumberFormat="0" applyBorder="0" applyAlignment="0" applyProtection="0">
      <alignment vertical="center"/>
    </xf>
    <xf numFmtId="0" fontId="25" fillId="0" borderId="17" applyNumberFormat="0" applyFill="0" applyAlignment="0" applyProtection="0">
      <alignment vertical="center"/>
    </xf>
    <xf numFmtId="0" fontId="31" fillId="21" borderId="21" applyNumberFormat="0" applyAlignment="0" applyProtection="0">
      <alignment vertical="center"/>
    </xf>
    <xf numFmtId="44" fontId="13" fillId="0" borderId="0" applyFont="0" applyFill="0" applyBorder="0" applyAlignment="0" applyProtection="0">
      <alignment vertical="center"/>
    </xf>
    <xf numFmtId="0" fontId="22" fillId="13" borderId="0" applyNumberFormat="0" applyBorder="0" applyAlignment="0" applyProtection="0">
      <alignment vertical="center"/>
    </xf>
    <xf numFmtId="0" fontId="13" fillId="34" borderId="22" applyNumberFormat="0" applyFont="0" applyAlignment="0" applyProtection="0">
      <alignment vertical="center"/>
    </xf>
    <xf numFmtId="0" fontId="26" fillId="18" borderId="18" applyNumberFormat="0" applyAlignment="0" applyProtection="0">
      <alignment vertical="center"/>
    </xf>
    <xf numFmtId="0" fontId="20" fillId="0" borderId="0" applyNumberFormat="0" applyFill="0" applyBorder="0" applyAlignment="0" applyProtection="0">
      <alignment vertical="center"/>
    </xf>
    <xf numFmtId="0" fontId="27" fillId="21" borderId="18" applyNumberFormat="0" applyAlignment="0" applyProtection="0">
      <alignment vertical="center"/>
    </xf>
    <xf numFmtId="0" fontId="24" fillId="16" borderId="0" applyNumberFormat="0" applyBorder="0" applyAlignment="0" applyProtection="0">
      <alignment vertical="center"/>
    </xf>
    <xf numFmtId="0" fontId="20" fillId="0" borderId="19" applyNumberFormat="0" applyFill="0" applyAlignment="0" applyProtection="0">
      <alignment vertical="center"/>
    </xf>
    <xf numFmtId="0" fontId="17" fillId="0" borderId="0" applyNumberFormat="0" applyFill="0" applyBorder="0" applyAlignment="0" applyProtection="0">
      <alignment vertical="center"/>
    </xf>
    <xf numFmtId="0" fontId="21" fillId="0" borderId="16" applyNumberFormat="0" applyFill="0" applyAlignment="0" applyProtection="0">
      <alignment vertical="center"/>
    </xf>
    <xf numFmtId="177" fontId="13" fillId="0" borderId="0" applyFont="0" applyFill="0" applyBorder="0" applyAlignment="0" applyProtection="0">
      <alignment vertical="center"/>
    </xf>
    <xf numFmtId="0" fontId="22" fillId="32" borderId="0" applyNumberFormat="0" applyBorder="0" applyAlignment="0" applyProtection="0">
      <alignment vertical="center"/>
    </xf>
    <xf numFmtId="0" fontId="18" fillId="0" borderId="0" applyNumberFormat="0" applyFill="0" applyBorder="0" applyAlignment="0" applyProtection="0">
      <alignment vertical="center"/>
    </xf>
    <xf numFmtId="42" fontId="13" fillId="0" borderId="0" applyFont="0" applyFill="0" applyBorder="0" applyAlignment="0" applyProtection="0">
      <alignment vertical="center"/>
    </xf>
    <xf numFmtId="0" fontId="2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3" fillId="0" borderId="16" applyNumberFormat="0" applyFill="0" applyAlignment="0" applyProtection="0">
      <alignment vertical="center"/>
    </xf>
    <xf numFmtId="179" fontId="13" fillId="0" borderId="0" applyFont="0" applyFill="0" applyBorder="0" applyAlignment="0" applyProtection="0">
      <alignment vertical="center"/>
    </xf>
    <xf numFmtId="0" fontId="14" fillId="8" borderId="15" applyNumberFormat="0" applyAlignment="0" applyProtection="0">
      <alignment vertical="center"/>
    </xf>
    <xf numFmtId="0" fontId="15" fillId="11" borderId="0" applyNumberFormat="0" applyBorder="0" applyAlignment="0" applyProtection="0">
      <alignment vertical="center"/>
    </xf>
    <xf numFmtId="9" fontId="13" fillId="0" borderId="0" applyFont="0" applyFill="0" applyBorder="0" applyAlignment="0" applyProtection="0">
      <alignment vertical="center"/>
    </xf>
    <xf numFmtId="0" fontId="12" fillId="0" borderId="0" applyNumberFormat="0" applyFill="0" applyBorder="0" applyAlignment="0" applyProtection="0">
      <alignment vertical="center"/>
    </xf>
  </cellStyleXfs>
  <cellXfs count="101">
    <xf numFmtId="0" fontId="0" fillId="0" borderId="0" xfId="0"/>
    <xf numFmtId="0" fontId="0" fillId="0" borderId="0" xfId="0" applyFont="1" applyAlignment="1">
      <alignment wrapText="1"/>
    </xf>
    <xf numFmtId="0" fontId="0" fillId="0" borderId="0" xfId="0" applyFont="1" applyAlignment="1">
      <alignment horizontal="center" wrapText="1"/>
    </xf>
    <xf numFmtId="0" fontId="0" fillId="2" borderId="0" xfId="0" applyFont="1" applyFill="1" applyAlignment="1">
      <alignment wrapText="1"/>
    </xf>
    <xf numFmtId="0" fontId="0" fillId="2" borderId="0" xfId="0" applyFont="1" applyFill="1" applyAlignment="1">
      <alignment horizontal="center" wrapText="1"/>
    </xf>
    <xf numFmtId="0" fontId="1" fillId="2" borderId="0" xfId="0" applyFont="1" applyFill="1" applyAlignment="1">
      <alignment horizontal="left" vertical="center" wrapText="1"/>
    </xf>
    <xf numFmtId="0" fontId="0" fillId="3" borderId="0" xfId="0" applyFont="1" applyFill="1" applyAlignment="1">
      <alignment wrapText="1"/>
    </xf>
    <xf numFmtId="0" fontId="0" fillId="3" borderId="0" xfId="0" applyFont="1" applyFill="1" applyAlignment="1">
      <alignment horizontal="center" wrapText="1"/>
    </xf>
    <xf numFmtId="0" fontId="1" fillId="3" borderId="0" xfId="0" applyFont="1" applyFill="1" applyAlignment="1">
      <alignment horizontal="lef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vertical="center" wrapText="1"/>
    </xf>
    <xf numFmtId="178" fontId="3" fillId="4" borderId="1" xfId="0" applyNumberFormat="1" applyFont="1" applyFill="1" applyBorder="1" applyAlignment="1">
      <alignment vertical="center" wrapText="1"/>
    </xf>
    <xf numFmtId="0" fontId="4" fillId="2" borderId="0" xfId="17" applyFill="1" applyBorder="1" applyAlignment="1">
      <alignment horizontal="center" vertical="center" textRotation="60" wrapText="1"/>
    </xf>
    <xf numFmtId="0" fontId="4" fillId="2" borderId="0" xfId="17" applyFill="1" applyBorder="1" applyAlignment="1">
      <alignment horizontal="center" textRotation="60" wrapText="1"/>
    </xf>
    <xf numFmtId="178" fontId="4" fillId="2" borderId="0" xfId="17" applyNumberFormat="1" applyFill="1" applyBorder="1" applyAlignment="1">
      <alignment horizontal="center" vertical="center" textRotation="60" wrapText="1"/>
    </xf>
    <xf numFmtId="2" fontId="2" fillId="4" borderId="1" xfId="0" applyNumberFormat="1" applyFont="1" applyFill="1" applyBorder="1" applyAlignment="1">
      <alignment horizontal="center" vertical="top" wrapText="1"/>
    </xf>
    <xf numFmtId="0" fontId="2" fillId="4" borderId="1" xfId="0" applyFont="1" applyFill="1" applyBorder="1" applyAlignment="1">
      <alignment horizontal="left" vertical="center" wrapText="1"/>
    </xf>
    <xf numFmtId="0" fontId="3" fillId="4" borderId="1" xfId="0" applyFont="1" applyFill="1" applyBorder="1" applyAlignment="1">
      <alignment horizontal="left" vertical="top" wrapText="1"/>
    </xf>
    <xf numFmtId="176" fontId="2" fillId="4" borderId="1" xfId="0" applyNumberFormat="1" applyFont="1" applyFill="1" applyBorder="1" applyAlignment="1">
      <alignment horizontal="center" vertical="top" wrapText="1"/>
    </xf>
    <xf numFmtId="2" fontId="0" fillId="0" borderId="2" xfId="0" applyNumberFormat="1" applyFill="1" applyBorder="1" applyAlignment="1">
      <alignment horizontal="center" vertical="top" wrapText="1"/>
    </xf>
    <xf numFmtId="0" fontId="0" fillId="0" borderId="2" xfId="0" applyFont="1" applyFill="1" applyBorder="1" applyAlignment="1">
      <alignment horizontal="left" vertical="center" wrapText="1"/>
    </xf>
    <xf numFmtId="178" fontId="0" fillId="0" borderId="2" xfId="0" applyNumberFormat="1" applyFill="1" applyBorder="1" applyAlignment="1">
      <alignment horizontal="center" vertical="top" wrapText="1"/>
    </xf>
    <xf numFmtId="2" fontId="0" fillId="0" borderId="3" xfId="0" applyNumberFormat="1" applyFont="1" applyFill="1" applyBorder="1" applyAlignment="1">
      <alignment horizontal="center" vertical="top" wrapText="1"/>
    </xf>
    <xf numFmtId="0" fontId="0" fillId="0" borderId="3" xfId="0" applyFont="1" applyFill="1" applyBorder="1" applyAlignment="1">
      <alignment horizontal="left" vertical="center" wrapText="1"/>
    </xf>
    <xf numFmtId="178" fontId="0" fillId="0" borderId="3" xfId="0" applyNumberFormat="1" applyFill="1" applyBorder="1" applyAlignment="1">
      <alignment horizontal="center" vertical="top" wrapText="1"/>
    </xf>
    <xf numFmtId="0" fontId="5" fillId="0" borderId="3" xfId="0" applyFont="1" applyFill="1" applyBorder="1" applyAlignment="1">
      <alignment horizontal="left" vertical="center" wrapText="1"/>
    </xf>
    <xf numFmtId="0" fontId="5" fillId="0" borderId="4" xfId="0" applyFont="1" applyFill="1" applyBorder="1" applyAlignment="1">
      <alignment horizontal="left" vertical="center" wrapText="1"/>
    </xf>
    <xf numFmtId="0" fontId="0" fillId="0" borderId="4" xfId="0" applyFont="1" applyFill="1" applyBorder="1" applyAlignment="1">
      <alignment horizontal="left" vertical="center" wrapText="1"/>
    </xf>
    <xf numFmtId="178" fontId="0" fillId="0" borderId="4" xfId="0" applyNumberFormat="1" applyFill="1" applyBorder="1" applyAlignment="1">
      <alignment horizontal="center" vertical="top" wrapText="1"/>
    </xf>
    <xf numFmtId="2" fontId="2" fillId="4" borderId="1" xfId="0" applyNumberFormat="1" applyFont="1" applyFill="1" applyBorder="1" applyAlignment="1">
      <alignment horizontal="center" vertical="center" wrapText="1"/>
    </xf>
    <xf numFmtId="58" fontId="3" fillId="4" borderId="1" xfId="0" applyNumberFormat="1" applyFont="1" applyFill="1" applyBorder="1" applyAlignment="1">
      <alignment horizontal="left" vertical="center" wrapText="1"/>
    </xf>
    <xf numFmtId="2" fontId="0" fillId="0" borderId="2" xfId="0" applyNumberFormat="1" applyBorder="1" applyAlignment="1">
      <alignment horizontal="center" vertical="top" wrapText="1"/>
    </xf>
    <xf numFmtId="0" fontId="0" fillId="3" borderId="3" xfId="0" applyFont="1" applyFill="1" applyBorder="1" applyAlignment="1">
      <alignment horizontal="left" vertical="center" wrapText="1"/>
    </xf>
    <xf numFmtId="2" fontId="0" fillId="0" borderId="3" xfId="0" applyNumberFormat="1" applyBorder="1" applyAlignment="1">
      <alignment horizontal="center" vertical="top" wrapText="1"/>
    </xf>
    <xf numFmtId="0" fontId="5" fillId="3" borderId="3" xfId="0" applyFont="1" applyFill="1" applyBorder="1" applyAlignment="1">
      <alignment horizontal="left" vertical="center" wrapText="1"/>
    </xf>
    <xf numFmtId="2" fontId="0" fillId="0" borderId="4" xfId="0" applyNumberFormat="1" applyBorder="1" applyAlignment="1">
      <alignment horizontal="center" vertical="top" wrapText="1"/>
    </xf>
    <xf numFmtId="0" fontId="5" fillId="0" borderId="2" xfId="0" applyFont="1" applyFill="1" applyBorder="1" applyAlignment="1">
      <alignment horizontal="left" vertical="center" wrapText="1"/>
    </xf>
    <xf numFmtId="178" fontId="0" fillId="0" borderId="2" xfId="0" applyNumberFormat="1" applyBorder="1" applyAlignment="1">
      <alignment horizontal="center" vertical="top" wrapText="1"/>
    </xf>
    <xf numFmtId="0" fontId="3" fillId="4" borderId="1" xfId="0" applyFont="1" applyFill="1" applyBorder="1" applyAlignment="1">
      <alignment horizontal="left" vertical="center" wrapText="1"/>
    </xf>
    <xf numFmtId="178" fontId="0" fillId="0" borderId="3" xfId="0" applyNumberFormat="1" applyBorder="1" applyAlignment="1">
      <alignment horizontal="center" vertical="top" wrapText="1"/>
    </xf>
    <xf numFmtId="0" fontId="5" fillId="0" borderId="3" xfId="0" applyFont="1" applyBorder="1" applyAlignment="1">
      <alignment horizontal="left" vertical="center" wrapText="1"/>
    </xf>
    <xf numFmtId="0" fontId="0" fillId="0" borderId="3" xfId="0" applyFont="1" applyBorder="1" applyAlignment="1">
      <alignment horizontal="left" vertical="center" wrapText="1"/>
    </xf>
    <xf numFmtId="0" fontId="6" fillId="4" borderId="1" xfId="0" applyFont="1" applyFill="1" applyBorder="1" applyAlignment="1">
      <alignment horizontal="left" vertical="center" wrapText="1"/>
    </xf>
    <xf numFmtId="0" fontId="2" fillId="5" borderId="5" xfId="0" applyFont="1" applyFill="1" applyBorder="1" applyAlignment="1">
      <alignment vertical="center" wrapText="1"/>
    </xf>
    <xf numFmtId="0" fontId="4" fillId="2" borderId="0" xfId="17" applyFill="1" applyBorder="1" applyAlignment="1">
      <alignment horizontal="center" vertical="top" textRotation="60" wrapText="1"/>
    </xf>
    <xf numFmtId="0" fontId="0" fillId="6" borderId="1" xfId="0" applyFont="1" applyFill="1" applyBorder="1" applyAlignment="1">
      <alignment wrapText="1"/>
    </xf>
    <xf numFmtId="2" fontId="2" fillId="5" borderId="0" xfId="0" applyNumberFormat="1" applyFont="1" applyFill="1" applyBorder="1" applyAlignment="1">
      <alignment horizontal="center" vertical="top" wrapText="1"/>
    </xf>
    <xf numFmtId="178" fontId="0" fillId="0" borderId="6" xfId="0" applyNumberFormat="1" applyFill="1" applyBorder="1" applyAlignment="1">
      <alignment horizontal="center" vertical="top" wrapText="1"/>
    </xf>
    <xf numFmtId="2" fontId="0" fillId="0" borderId="7" xfId="0" applyNumberFormat="1" applyFill="1" applyBorder="1" applyAlignment="1">
      <alignment horizontal="center" vertical="top" wrapText="1"/>
    </xf>
    <xf numFmtId="2" fontId="0" fillId="5" borderId="8" xfId="0" applyNumberFormat="1" applyFill="1" applyBorder="1" applyAlignment="1">
      <alignment horizontal="center" vertical="top" wrapText="1"/>
    </xf>
    <xf numFmtId="2" fontId="0" fillId="0" borderId="9" xfId="0" applyNumberFormat="1" applyFill="1" applyBorder="1" applyAlignment="1">
      <alignment horizontal="center" vertical="top" wrapText="1"/>
    </xf>
    <xf numFmtId="2" fontId="0" fillId="0" borderId="10" xfId="0" applyNumberFormat="1" applyFill="1" applyBorder="1" applyAlignment="1">
      <alignment horizontal="center" vertical="top" wrapText="1"/>
    </xf>
    <xf numFmtId="2" fontId="2" fillId="5" borderId="1" xfId="0" applyNumberFormat="1" applyFont="1" applyFill="1" applyBorder="1" applyAlignment="1">
      <alignment horizontal="center" vertical="center" wrapText="1"/>
    </xf>
    <xf numFmtId="2" fontId="0" fillId="0" borderId="6" xfId="0" applyNumberFormat="1" applyFill="1" applyBorder="1" applyAlignment="1">
      <alignment horizontal="center" vertical="top" wrapText="1"/>
    </xf>
    <xf numFmtId="2" fontId="0" fillId="0" borderId="9" xfId="0" applyNumberFormat="1" applyFont="1" applyFill="1" applyBorder="1" applyAlignment="1">
      <alignment horizontal="center" vertical="top" wrapText="1"/>
    </xf>
    <xf numFmtId="2" fontId="0" fillId="0" borderId="9" xfId="0" applyNumberFormat="1" applyBorder="1" applyAlignment="1">
      <alignment horizontal="center" vertical="top" wrapText="1"/>
    </xf>
    <xf numFmtId="0" fontId="3" fillId="4" borderId="3" xfId="0" applyFont="1" applyFill="1" applyBorder="1" applyAlignment="1">
      <alignment vertical="center" wrapText="1"/>
    </xf>
    <xf numFmtId="0" fontId="4" fillId="2" borderId="11" xfId="17" applyFill="1" applyBorder="1" applyAlignment="1">
      <alignment horizontal="center" vertical="top" textRotation="60" wrapText="1"/>
    </xf>
    <xf numFmtId="2" fontId="0" fillId="0" borderId="12" xfId="0" applyNumberFormat="1" applyFill="1" applyBorder="1" applyAlignment="1">
      <alignment horizontal="center" vertical="top" wrapText="1"/>
    </xf>
    <xf numFmtId="2" fontId="0" fillId="0" borderId="0" xfId="0" applyNumberFormat="1" applyAlignment="1">
      <alignment horizontal="center" wrapText="1"/>
    </xf>
    <xf numFmtId="2" fontId="0" fillId="0" borderId="13" xfId="0" applyNumberFormat="1" applyFill="1" applyBorder="1" applyAlignment="1">
      <alignment horizontal="center" vertical="top" wrapText="1"/>
    </xf>
    <xf numFmtId="2" fontId="0" fillId="0" borderId="5" xfId="0" applyNumberFormat="1" applyFill="1" applyBorder="1" applyAlignment="1">
      <alignment horizontal="center" vertical="top" wrapText="1"/>
    </xf>
    <xf numFmtId="2" fontId="0" fillId="0" borderId="12" xfId="0" applyNumberFormat="1" applyBorder="1" applyAlignment="1">
      <alignment horizontal="center" vertical="top" wrapText="1"/>
    </xf>
    <xf numFmtId="2" fontId="0" fillId="0" borderId="13" xfId="0" applyNumberFormat="1" applyBorder="1" applyAlignment="1">
      <alignment horizontal="center" vertical="top" wrapText="1"/>
    </xf>
    <xf numFmtId="2" fontId="0" fillId="0" borderId="13" xfId="0" applyNumberFormat="1" applyFont="1" applyBorder="1" applyAlignment="1">
      <alignment horizontal="center" vertical="top" wrapText="1"/>
    </xf>
    <xf numFmtId="2" fontId="0" fillId="0" borderId="0" xfId="0" applyNumberFormat="1" applyAlignment="1">
      <alignment wrapText="1"/>
    </xf>
    <xf numFmtId="0" fontId="0" fillId="0" borderId="0" xfId="0" applyAlignment="1">
      <alignment vertical="center" wrapText="1"/>
    </xf>
    <xf numFmtId="0" fontId="0" fillId="0" borderId="0" xfId="0" applyAlignment="1">
      <alignment wrapText="1"/>
    </xf>
    <xf numFmtId="2" fontId="0" fillId="5" borderId="8" xfId="0" applyNumberFormat="1" applyFill="1" applyBorder="1" applyAlignment="1">
      <alignment horizontal="center" wrapText="1"/>
    </xf>
    <xf numFmtId="0" fontId="3" fillId="0" borderId="3" xfId="0" applyFont="1" applyBorder="1" applyAlignment="1">
      <alignment wrapText="1"/>
    </xf>
    <xf numFmtId="2" fontId="2" fillId="0" borderId="9" xfId="0" applyNumberFormat="1" applyFont="1" applyBorder="1" applyAlignment="1">
      <alignment horizontal="center" wrapText="1"/>
    </xf>
    <xf numFmtId="2" fontId="2" fillId="0" borderId="3" xfId="0" applyNumberFormat="1" applyFont="1" applyBorder="1" applyAlignment="1">
      <alignment horizontal="center" wrapText="1"/>
    </xf>
    <xf numFmtId="0" fontId="0" fillId="3" borderId="0" xfId="0" applyFill="1"/>
    <xf numFmtId="0" fontId="7" fillId="2" borderId="0" xfId="0" applyFont="1" applyFill="1" applyAlignment="1">
      <alignment horizontal="center" vertical="center"/>
    </xf>
    <xf numFmtId="0" fontId="8" fillId="2" borderId="0" xfId="0" applyFont="1" applyFill="1" applyAlignment="1">
      <alignment horizontal="center" vertical="center"/>
    </xf>
    <xf numFmtId="0" fontId="5" fillId="3" borderId="9" xfId="0" applyFont="1" applyFill="1" applyBorder="1" applyAlignment="1">
      <alignment horizontal="left" vertical="center" wrapText="1"/>
    </xf>
    <xf numFmtId="0" fontId="5" fillId="3" borderId="14" xfId="0" applyFont="1" applyFill="1" applyBorder="1" applyAlignment="1">
      <alignment horizontal="left" vertical="center" wrapText="1"/>
    </xf>
    <xf numFmtId="0" fontId="9" fillId="3" borderId="0" xfId="0" applyFont="1" applyFill="1"/>
    <xf numFmtId="0" fontId="0" fillId="3" borderId="9" xfId="0" applyFont="1" applyFill="1" applyBorder="1" applyAlignment="1">
      <alignment horizontal="left" vertical="top" wrapText="1"/>
    </xf>
    <xf numFmtId="0" fontId="0" fillId="3" borderId="14" xfId="0" applyFont="1" applyFill="1" applyBorder="1" applyAlignment="1">
      <alignment horizontal="left" vertical="top" wrapText="1"/>
    </xf>
    <xf numFmtId="0" fontId="5" fillId="3" borderId="9" xfId="0" applyFont="1" applyFill="1" applyBorder="1"/>
    <xf numFmtId="0" fontId="0" fillId="3" borderId="14" xfId="0" applyFill="1" applyBorder="1"/>
    <xf numFmtId="0" fontId="8" fillId="3" borderId="0" xfId="0" applyFont="1" applyFill="1" applyAlignment="1">
      <alignment horizontal="center" vertical="center"/>
    </xf>
    <xf numFmtId="0" fontId="8" fillId="2" borderId="0" xfId="0" applyFont="1" applyFill="1" applyAlignment="1">
      <alignment horizontal="center" vertical="center" wrapText="1"/>
    </xf>
    <xf numFmtId="0" fontId="8" fillId="3" borderId="0" xfId="0" applyFont="1" applyFill="1" applyAlignment="1">
      <alignment horizontal="center" vertical="center" wrapText="1"/>
    </xf>
    <xf numFmtId="0" fontId="5" fillId="3" borderId="0" xfId="0" applyFont="1" applyFill="1" applyBorder="1" applyAlignment="1">
      <alignment horizontal="left" vertical="center" wrapText="1"/>
    </xf>
    <xf numFmtId="0" fontId="0" fillId="3" borderId="14" xfId="0" applyFont="1" applyFill="1" applyBorder="1"/>
    <xf numFmtId="0" fontId="0" fillId="3" borderId="9" xfId="0" applyFont="1" applyFill="1" applyBorder="1" applyAlignment="1">
      <alignment horizontal="left" vertical="center"/>
    </xf>
    <xf numFmtId="0" fontId="0" fillId="3" borderId="14" xfId="0" applyFont="1" applyFill="1" applyBorder="1" applyAlignment="1">
      <alignment horizontal="left" vertical="center"/>
    </xf>
    <xf numFmtId="0" fontId="0" fillId="3" borderId="0" xfId="0" applyFont="1" applyFill="1" applyBorder="1" applyAlignment="1">
      <alignment horizontal="left" vertical="center"/>
    </xf>
    <xf numFmtId="0" fontId="10" fillId="7" borderId="10" xfId="0" applyFont="1" applyFill="1" applyBorder="1" applyAlignment="1">
      <alignment horizontal="center" vertical="center"/>
    </xf>
    <xf numFmtId="0" fontId="10" fillId="7" borderId="11" xfId="0" applyFont="1" applyFill="1" applyBorder="1" applyAlignment="1">
      <alignment horizontal="center" vertical="center"/>
    </xf>
    <xf numFmtId="0" fontId="10" fillId="7" borderId="6" xfId="0" applyFont="1" applyFill="1" applyBorder="1" applyAlignment="1">
      <alignment horizontal="center" vertical="center"/>
    </xf>
    <xf numFmtId="0" fontId="10" fillId="7" borderId="7" xfId="0" applyFont="1" applyFill="1" applyBorder="1" applyAlignment="1">
      <alignment horizontal="center" vertical="center"/>
    </xf>
    <xf numFmtId="0" fontId="11" fillId="3" borderId="14" xfId="0" applyFont="1" applyFill="1" applyBorder="1" applyAlignment="1">
      <alignment horizontal="center" vertical="center"/>
    </xf>
    <xf numFmtId="0" fontId="5" fillId="3" borderId="13" xfId="0" applyFont="1" applyFill="1" applyBorder="1" applyAlignment="1">
      <alignment horizontal="left" vertical="center" wrapText="1"/>
    </xf>
    <xf numFmtId="0" fontId="0" fillId="3" borderId="13" xfId="0" applyFont="1" applyFill="1" applyBorder="1" applyAlignment="1">
      <alignment horizontal="left" vertical="top" wrapText="1"/>
    </xf>
    <xf numFmtId="0" fontId="0" fillId="3" borderId="13" xfId="0" applyFill="1" applyBorder="1"/>
    <xf numFmtId="0" fontId="0" fillId="3" borderId="13" xfId="0" applyFont="1" applyFill="1" applyBorder="1" applyAlignment="1">
      <alignment horizontal="left" vertical="center"/>
    </xf>
    <xf numFmtId="0" fontId="10" fillId="7" borderId="5" xfId="0" applyFont="1" applyFill="1" applyBorder="1" applyAlignment="1">
      <alignment horizontal="center" vertical="center"/>
    </xf>
    <xf numFmtId="0" fontId="10" fillId="7" borderId="12" xfId="0" applyFont="1" applyFill="1" applyBorder="1" applyAlignment="1">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1">
    <dxf>
      <fill>
        <patternFill patternType="solid">
          <bgColor indexed="22"/>
        </patternFill>
      </fill>
    </dxf>
  </dxfs>
  <tableStyles count="0" defaultTableStyle="TableStyleMedium2" defaultPivotStyle="PivotStyleLight16"/>
  <colors>
    <mruColors>
      <color rgb="00FF9933"/>
      <color rgb="008E0000"/>
      <color rgb="0099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11</xdr:col>
      <xdr:colOff>345756</xdr:colOff>
      <xdr:row>0</xdr:row>
      <xdr:rowOff>85510</xdr:rowOff>
    </xdr:from>
    <xdr:to>
      <xdr:col>12</xdr:col>
      <xdr:colOff>648021</xdr:colOff>
      <xdr:row>0</xdr:row>
      <xdr:rowOff>359830</xdr:rowOff>
    </xdr:to>
    <xdr:pic>
      <xdr:nvPicPr>
        <xdr:cNvPr id="2" name="Picture 1"/>
        <xdr:cNvPicPr>
          <a:picLocks noChangeAspect="1"/>
        </xdr:cNvPicPr>
      </xdr:nvPicPr>
      <xdr:blipFill>
        <a:blip r:embed="rId1"/>
        <a:stretch>
          <a:fillRect/>
        </a:stretch>
      </xdr:blipFill>
      <xdr:spPr>
        <a:xfrm>
          <a:off x="7660640" y="85090"/>
          <a:ext cx="932180" cy="274320"/>
        </a:xfrm>
        <a:prstGeom prst="rect">
          <a:avLst/>
        </a:prstGeom>
      </xdr:spPr>
    </xdr:pic>
    <xdr:clientData/>
  </xdr:twoCellAnchor>
  <xdr:twoCellAnchor editAs="oneCell">
    <xdr:from>
      <xdr:col>0</xdr:col>
      <xdr:colOff>53340</xdr:colOff>
      <xdr:row>0</xdr:row>
      <xdr:rowOff>53340</xdr:rowOff>
    </xdr:from>
    <xdr:to>
      <xdr:col>2</xdr:col>
      <xdr:colOff>64672</xdr:colOff>
      <xdr:row>0</xdr:row>
      <xdr:rowOff>323070</xdr:rowOff>
    </xdr:to>
    <xdr:pic>
      <xdr:nvPicPr>
        <xdr:cNvPr id="3" name="图片 73"/>
        <xdr:cNvPicPr>
          <a:picLocks noChangeAspect="1"/>
        </xdr:cNvPicPr>
      </xdr:nvPicPr>
      <xdr:blipFill>
        <a:blip r:embed="rId2"/>
        <a:stretch>
          <a:fillRect/>
        </a:stretch>
      </xdr:blipFill>
      <xdr:spPr>
        <a:xfrm>
          <a:off x="53340" y="53340"/>
          <a:ext cx="1656715" cy="269240"/>
        </a:xfrm>
        <a:prstGeom prst="rect">
          <a:avLst/>
        </a:prstGeom>
      </xdr:spPr>
    </xdr:pic>
    <xdr:clientData/>
  </xdr:twoCellAnchor>
  <xdr:twoCellAnchor>
    <xdr:from>
      <xdr:col>8</xdr:col>
      <xdr:colOff>220980</xdr:colOff>
      <xdr:row>0</xdr:row>
      <xdr:rowOff>861060</xdr:rowOff>
    </xdr:from>
    <xdr:to>
      <xdr:col>13</xdr:col>
      <xdr:colOff>0</xdr:colOff>
      <xdr:row>1</xdr:row>
      <xdr:rowOff>53340</xdr:rowOff>
    </xdr:to>
    <xdr:sp>
      <xdr:nvSpPr>
        <xdr:cNvPr id="6" name="TextBox 5"/>
        <xdr:cNvSpPr txBox="1"/>
      </xdr:nvSpPr>
      <xdr:spPr>
        <a:xfrm>
          <a:off x="5646420" y="861060"/>
          <a:ext cx="3050540" cy="283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900">
              <a:solidFill>
                <a:schemeClr val="bg1"/>
              </a:solidFill>
            </a:rPr>
            <a:t>第五空间学习中心  </a:t>
          </a:r>
          <a:r>
            <a:rPr lang="en-US" altLang="zh-CN" sz="900">
              <a:solidFill>
                <a:schemeClr val="bg1"/>
              </a:solidFill>
            </a:rPr>
            <a:t>WWW.5THSPACE.NET  021-60390708</a:t>
          </a:r>
          <a:endParaRPr lang="zh-CN" altLang="en-US" sz="900">
            <a:solidFill>
              <a:schemeClr val="bg1"/>
            </a:solidFill>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498156</xdr:colOff>
      <xdr:row>0</xdr:row>
      <xdr:rowOff>77890</xdr:rowOff>
    </xdr:from>
    <xdr:to>
      <xdr:col>9</xdr:col>
      <xdr:colOff>731841</xdr:colOff>
      <xdr:row>0</xdr:row>
      <xdr:rowOff>352210</xdr:rowOff>
    </xdr:to>
    <xdr:pic>
      <xdr:nvPicPr>
        <xdr:cNvPr id="3" name="Picture 2"/>
        <xdr:cNvPicPr>
          <a:picLocks noChangeAspect="1"/>
        </xdr:cNvPicPr>
      </xdr:nvPicPr>
      <xdr:blipFill>
        <a:blip r:embed="rId1"/>
        <a:stretch>
          <a:fillRect/>
        </a:stretch>
      </xdr:blipFill>
      <xdr:spPr>
        <a:xfrm>
          <a:off x="10566400" y="77470"/>
          <a:ext cx="934720" cy="274320"/>
        </a:xfrm>
        <a:prstGeom prst="rect">
          <a:avLst/>
        </a:prstGeom>
      </xdr:spPr>
    </xdr:pic>
    <xdr:clientData/>
  </xdr:twoCellAnchor>
  <xdr:twoCellAnchor editAs="oneCell">
    <xdr:from>
      <xdr:col>0</xdr:col>
      <xdr:colOff>22860</xdr:colOff>
      <xdr:row>0</xdr:row>
      <xdr:rowOff>68580</xdr:rowOff>
    </xdr:from>
    <xdr:to>
      <xdr:col>1</xdr:col>
      <xdr:colOff>1184812</xdr:colOff>
      <xdr:row>0</xdr:row>
      <xdr:rowOff>338310</xdr:rowOff>
    </xdr:to>
    <xdr:pic>
      <xdr:nvPicPr>
        <xdr:cNvPr id="5" name="图片 73"/>
        <xdr:cNvPicPr>
          <a:picLocks noChangeAspect="1"/>
        </xdr:cNvPicPr>
      </xdr:nvPicPr>
      <xdr:blipFill>
        <a:blip r:embed="rId2"/>
        <a:stretch>
          <a:fillRect/>
        </a:stretch>
      </xdr:blipFill>
      <xdr:spPr>
        <a:xfrm>
          <a:off x="22860" y="68580"/>
          <a:ext cx="1608455" cy="269240"/>
        </a:xfrm>
        <a:prstGeom prst="rect">
          <a:avLst/>
        </a:prstGeom>
      </xdr:spPr>
    </xdr:pic>
    <xdr:clientData/>
  </xdr:twoCellAnchor>
  <xdr:twoCellAnchor>
    <xdr:from>
      <xdr:col>0</xdr:col>
      <xdr:colOff>419100</xdr:colOff>
      <xdr:row>1</xdr:row>
      <xdr:rowOff>152400</xdr:rowOff>
    </xdr:from>
    <xdr:to>
      <xdr:col>7</xdr:col>
      <xdr:colOff>38100</xdr:colOff>
      <xdr:row>3</xdr:row>
      <xdr:rowOff>0</xdr:rowOff>
    </xdr:to>
    <xdr:sp>
      <xdr:nvSpPr>
        <xdr:cNvPr id="2" name="Rounded Rectangle 1"/>
        <xdr:cNvSpPr/>
      </xdr:nvSpPr>
      <xdr:spPr>
        <a:xfrm>
          <a:off x="419100" y="695325"/>
          <a:ext cx="9606280" cy="274320"/>
        </a:xfrm>
        <a:prstGeom prst="roundRect">
          <a:avLst/>
        </a:prstGeom>
        <a:noFill/>
        <a:ln>
          <a:solidFill>
            <a:srgbClr val="FF993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1630680</xdr:colOff>
      <xdr:row>2</xdr:row>
      <xdr:rowOff>228600</xdr:rowOff>
    </xdr:from>
    <xdr:to>
      <xdr:col>1</xdr:col>
      <xdr:colOff>2857500</xdr:colOff>
      <xdr:row>3</xdr:row>
      <xdr:rowOff>274320</xdr:rowOff>
    </xdr:to>
    <xdr:grpSp>
      <xdr:nvGrpSpPr>
        <xdr:cNvPr id="8" name="Group 7"/>
        <xdr:cNvGrpSpPr/>
      </xdr:nvGrpSpPr>
      <xdr:grpSpPr>
        <a:xfrm>
          <a:off x="2077720" y="938530"/>
          <a:ext cx="1226820" cy="305435"/>
          <a:chOff x="2065020" y="937260"/>
          <a:chExt cx="1226820" cy="304800"/>
        </a:xfrm>
      </xdr:grpSpPr>
      <xdr:sp>
        <xdr:nvSpPr>
          <xdr:cNvPr id="6" name="Isosceles Triangle 5"/>
          <xdr:cNvSpPr/>
        </xdr:nvSpPr>
        <xdr:spPr>
          <a:xfrm>
            <a:off x="2270760" y="937260"/>
            <a:ext cx="213360" cy="114300"/>
          </a:xfrm>
          <a:prstGeom prst="triangle">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xdr:nvSpPr>
          <xdr:cNvPr id="7" name="TextBox 6"/>
          <xdr:cNvSpPr txBox="1"/>
        </xdr:nvSpPr>
        <xdr:spPr>
          <a:xfrm>
            <a:off x="2065020" y="990600"/>
            <a:ext cx="122682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900">
                <a:latin typeface="微软雅黑" panose="020B0503020204020204" pitchFamily="34" charset="-122"/>
                <a:ea typeface="微软雅黑" panose="020B0503020204020204" pitchFamily="34" charset="-122"/>
              </a:rPr>
              <a:t>Gate1: </a:t>
            </a:r>
            <a:r>
              <a:rPr lang="zh-CN" altLang="en-US" sz="900">
                <a:latin typeface="微软雅黑" panose="020B0503020204020204" pitchFamily="34" charset="-122"/>
                <a:ea typeface="微软雅黑" panose="020B0503020204020204" pitchFamily="34" charset="-122"/>
              </a:rPr>
              <a:t>阶段</a:t>
            </a:r>
            <a:r>
              <a:rPr lang="en-US" altLang="zh-CN" sz="900">
                <a:latin typeface="微软雅黑" panose="020B0503020204020204" pitchFamily="34" charset="-122"/>
                <a:ea typeface="微软雅黑" panose="020B0503020204020204" pitchFamily="34" charset="-122"/>
              </a:rPr>
              <a:t>1</a:t>
            </a:r>
            <a:r>
              <a:rPr lang="zh-CN" altLang="en-US" sz="900">
                <a:latin typeface="微软雅黑" panose="020B0503020204020204" pitchFamily="34" charset="-122"/>
                <a:ea typeface="微软雅黑" panose="020B0503020204020204" pitchFamily="34" charset="-122"/>
              </a:rPr>
              <a:t>完成</a:t>
            </a:r>
            <a:endParaRPr lang="zh-CN" altLang="en-US" sz="900">
              <a:latin typeface="微软雅黑" panose="020B0503020204020204" pitchFamily="34" charset="-122"/>
              <a:ea typeface="微软雅黑" panose="020B0503020204020204" pitchFamily="34" charset="-122"/>
            </a:endParaRPr>
          </a:p>
        </xdr:txBody>
      </xdr:sp>
    </xdr:grpSp>
    <xdr:clientData/>
  </xdr:twoCellAnchor>
  <xdr:twoCellAnchor>
    <xdr:from>
      <xdr:col>2</xdr:col>
      <xdr:colOff>1424940</xdr:colOff>
      <xdr:row>3</xdr:row>
      <xdr:rowOff>0</xdr:rowOff>
    </xdr:from>
    <xdr:to>
      <xdr:col>2</xdr:col>
      <xdr:colOff>2750820</xdr:colOff>
      <xdr:row>3</xdr:row>
      <xdr:rowOff>304800</xdr:rowOff>
    </xdr:to>
    <xdr:grpSp>
      <xdr:nvGrpSpPr>
        <xdr:cNvPr id="9" name="Group 8"/>
        <xdr:cNvGrpSpPr/>
      </xdr:nvGrpSpPr>
      <xdr:grpSpPr>
        <a:xfrm>
          <a:off x="5123180" y="969645"/>
          <a:ext cx="1325880" cy="304800"/>
          <a:chOff x="2065020" y="937260"/>
          <a:chExt cx="1325880" cy="304800"/>
        </a:xfrm>
      </xdr:grpSpPr>
      <xdr:sp>
        <xdr:nvSpPr>
          <xdr:cNvPr id="10" name="Isosceles Triangle 9"/>
          <xdr:cNvSpPr/>
        </xdr:nvSpPr>
        <xdr:spPr>
          <a:xfrm>
            <a:off x="2270760" y="937260"/>
            <a:ext cx="213360" cy="114300"/>
          </a:xfrm>
          <a:prstGeom prst="triangle">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xdr:nvSpPr>
          <xdr:cNvPr id="11" name="TextBox 10"/>
          <xdr:cNvSpPr txBox="1"/>
        </xdr:nvSpPr>
        <xdr:spPr>
          <a:xfrm>
            <a:off x="2065020" y="990600"/>
            <a:ext cx="13258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900">
                <a:latin typeface="微软雅黑" panose="020B0503020204020204" pitchFamily="34" charset="-122"/>
                <a:ea typeface="微软雅黑" panose="020B0503020204020204" pitchFamily="34" charset="-122"/>
              </a:rPr>
              <a:t>Gate2:</a:t>
            </a:r>
            <a:r>
              <a:rPr lang="en-US" altLang="zh-CN" sz="900" baseline="0">
                <a:latin typeface="微软雅黑" panose="020B0503020204020204" pitchFamily="34" charset="-122"/>
                <a:ea typeface="微软雅黑" panose="020B0503020204020204" pitchFamily="34" charset="-122"/>
              </a:rPr>
              <a:t> </a:t>
            </a:r>
            <a:r>
              <a:rPr lang="zh-CN" altLang="en-US" sz="900">
                <a:latin typeface="微软雅黑" panose="020B0503020204020204" pitchFamily="34" charset="-122"/>
                <a:ea typeface="微软雅黑" panose="020B0503020204020204" pitchFamily="34" charset="-122"/>
              </a:rPr>
              <a:t>阶段</a:t>
            </a:r>
            <a:r>
              <a:rPr lang="en-US" altLang="zh-CN" sz="900">
                <a:latin typeface="微软雅黑" panose="020B0503020204020204" pitchFamily="34" charset="-122"/>
                <a:ea typeface="微软雅黑" panose="020B0503020204020204" pitchFamily="34" charset="-122"/>
              </a:rPr>
              <a:t>2</a:t>
            </a:r>
            <a:r>
              <a:rPr lang="zh-CN" altLang="en-US" sz="900">
                <a:latin typeface="微软雅黑" panose="020B0503020204020204" pitchFamily="34" charset="-122"/>
                <a:ea typeface="微软雅黑" panose="020B0503020204020204" pitchFamily="34" charset="-122"/>
              </a:rPr>
              <a:t>完成</a:t>
            </a:r>
            <a:endParaRPr lang="zh-CN" altLang="en-US" sz="900">
              <a:latin typeface="微软雅黑" panose="020B0503020204020204" pitchFamily="34" charset="-122"/>
              <a:ea typeface="微软雅黑" panose="020B0503020204020204" pitchFamily="34" charset="-122"/>
            </a:endParaRPr>
          </a:p>
        </xdr:txBody>
      </xdr:sp>
    </xdr:grpSp>
    <xdr:clientData/>
  </xdr:twoCellAnchor>
  <xdr:twoCellAnchor>
    <xdr:from>
      <xdr:col>4</xdr:col>
      <xdr:colOff>198120</xdr:colOff>
      <xdr:row>2</xdr:row>
      <xdr:rowOff>243840</xdr:rowOff>
    </xdr:from>
    <xdr:to>
      <xdr:col>5</xdr:col>
      <xdr:colOff>693420</xdr:colOff>
      <xdr:row>3</xdr:row>
      <xdr:rowOff>289560</xdr:rowOff>
    </xdr:to>
    <xdr:grpSp>
      <xdr:nvGrpSpPr>
        <xdr:cNvPr id="12" name="Group 11"/>
        <xdr:cNvGrpSpPr/>
      </xdr:nvGrpSpPr>
      <xdr:grpSpPr>
        <a:xfrm>
          <a:off x="7848600" y="953770"/>
          <a:ext cx="1308100" cy="305435"/>
          <a:chOff x="2065020" y="937260"/>
          <a:chExt cx="1280160" cy="304800"/>
        </a:xfrm>
      </xdr:grpSpPr>
      <xdr:sp>
        <xdr:nvSpPr>
          <xdr:cNvPr id="13" name="Isosceles Triangle 12"/>
          <xdr:cNvSpPr/>
        </xdr:nvSpPr>
        <xdr:spPr>
          <a:xfrm>
            <a:off x="2270760" y="937260"/>
            <a:ext cx="213360" cy="114300"/>
          </a:xfrm>
          <a:prstGeom prst="triangle">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xdr:nvSpPr>
          <xdr:cNvPr id="14" name="TextBox 13"/>
          <xdr:cNvSpPr txBox="1"/>
        </xdr:nvSpPr>
        <xdr:spPr>
          <a:xfrm>
            <a:off x="2065020" y="990600"/>
            <a:ext cx="12801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900">
                <a:latin typeface="微软雅黑" panose="020B0503020204020204" pitchFamily="34" charset="-122"/>
                <a:ea typeface="微软雅黑" panose="020B0503020204020204" pitchFamily="34" charset="-122"/>
              </a:rPr>
              <a:t>Gate3:</a:t>
            </a:r>
            <a:r>
              <a:rPr lang="en-US" altLang="zh-CN" sz="900" baseline="0">
                <a:latin typeface="微软雅黑" panose="020B0503020204020204" pitchFamily="34" charset="-122"/>
                <a:ea typeface="微软雅黑" panose="020B0503020204020204" pitchFamily="34" charset="-122"/>
              </a:rPr>
              <a:t> </a:t>
            </a:r>
            <a:r>
              <a:rPr lang="zh-CN" altLang="en-US" sz="900">
                <a:latin typeface="微软雅黑" panose="020B0503020204020204" pitchFamily="34" charset="-122"/>
                <a:ea typeface="微软雅黑" panose="020B0503020204020204" pitchFamily="34" charset="-122"/>
              </a:rPr>
              <a:t>阶段</a:t>
            </a:r>
            <a:r>
              <a:rPr lang="en-US" altLang="zh-CN" sz="900">
                <a:latin typeface="微软雅黑" panose="020B0503020204020204" pitchFamily="34" charset="-122"/>
                <a:ea typeface="微软雅黑" panose="020B0503020204020204" pitchFamily="34" charset="-122"/>
              </a:rPr>
              <a:t>3</a:t>
            </a:r>
            <a:r>
              <a:rPr lang="zh-CN" altLang="en-US" sz="900">
                <a:latin typeface="微软雅黑" panose="020B0503020204020204" pitchFamily="34" charset="-122"/>
                <a:ea typeface="微软雅黑" panose="020B0503020204020204" pitchFamily="34" charset="-122"/>
              </a:rPr>
              <a:t>完成</a:t>
            </a:r>
            <a:endParaRPr lang="zh-CN" altLang="en-US" sz="900">
              <a:latin typeface="微软雅黑" panose="020B0503020204020204" pitchFamily="34" charset="-122"/>
              <a:ea typeface="微软雅黑" panose="020B0503020204020204" pitchFamily="34" charset="-122"/>
            </a:endParaRPr>
          </a:p>
        </xdr:txBody>
      </xdr:sp>
    </xdr:grpSp>
    <xdr:clientData/>
  </xdr:twoCellAnchor>
  <xdr:twoCellAnchor>
    <xdr:from>
      <xdr:col>6</xdr:col>
      <xdr:colOff>411480</xdr:colOff>
      <xdr:row>2</xdr:row>
      <xdr:rowOff>236220</xdr:rowOff>
    </xdr:from>
    <xdr:to>
      <xdr:col>9</xdr:col>
      <xdr:colOff>190500</xdr:colOff>
      <xdr:row>3</xdr:row>
      <xdr:rowOff>281940</xdr:rowOff>
    </xdr:to>
    <xdr:grpSp>
      <xdr:nvGrpSpPr>
        <xdr:cNvPr id="15" name="Group 14"/>
        <xdr:cNvGrpSpPr/>
      </xdr:nvGrpSpPr>
      <xdr:grpSpPr>
        <a:xfrm>
          <a:off x="9697720" y="946150"/>
          <a:ext cx="1262380" cy="305435"/>
          <a:chOff x="2065020" y="937260"/>
          <a:chExt cx="1211580" cy="304800"/>
        </a:xfrm>
      </xdr:grpSpPr>
      <xdr:sp>
        <xdr:nvSpPr>
          <xdr:cNvPr id="16" name="Isosceles Triangle 15"/>
          <xdr:cNvSpPr/>
        </xdr:nvSpPr>
        <xdr:spPr>
          <a:xfrm>
            <a:off x="2270760" y="937260"/>
            <a:ext cx="213360" cy="114300"/>
          </a:xfrm>
          <a:prstGeom prst="triangle">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xdr:nvSpPr>
          <xdr:cNvPr id="17" name="TextBox 16"/>
          <xdr:cNvSpPr txBox="1"/>
        </xdr:nvSpPr>
        <xdr:spPr>
          <a:xfrm>
            <a:off x="2065020" y="990600"/>
            <a:ext cx="12115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900">
                <a:latin typeface="微软雅黑" panose="020B0503020204020204" pitchFamily="34" charset="-122"/>
                <a:ea typeface="微软雅黑" panose="020B0503020204020204" pitchFamily="34" charset="-122"/>
              </a:rPr>
              <a:t>Gate4:</a:t>
            </a:r>
            <a:r>
              <a:rPr lang="en-US" altLang="zh-CN" sz="900" baseline="0">
                <a:latin typeface="微软雅黑" panose="020B0503020204020204" pitchFamily="34" charset="-122"/>
                <a:ea typeface="微软雅黑" panose="020B0503020204020204" pitchFamily="34" charset="-122"/>
              </a:rPr>
              <a:t> </a:t>
            </a:r>
            <a:r>
              <a:rPr lang="zh-CN" altLang="en-US" sz="900">
                <a:latin typeface="微软雅黑" panose="020B0503020204020204" pitchFamily="34" charset="-122"/>
                <a:ea typeface="微软雅黑" panose="020B0503020204020204" pitchFamily="34" charset="-122"/>
              </a:rPr>
              <a:t>阶段</a:t>
            </a:r>
            <a:r>
              <a:rPr lang="en-US" altLang="zh-CN" sz="900">
                <a:latin typeface="微软雅黑" panose="020B0503020204020204" pitchFamily="34" charset="-122"/>
                <a:ea typeface="微软雅黑" panose="020B0503020204020204" pitchFamily="34" charset="-122"/>
              </a:rPr>
              <a:t>4</a:t>
            </a:r>
            <a:r>
              <a:rPr lang="zh-CN" altLang="en-US" sz="900">
                <a:latin typeface="微软雅黑" panose="020B0503020204020204" pitchFamily="34" charset="-122"/>
                <a:ea typeface="微软雅黑" panose="020B0503020204020204" pitchFamily="34" charset="-122"/>
              </a:rPr>
              <a:t>完成</a:t>
            </a:r>
            <a:endParaRPr lang="zh-CN" altLang="en-US" sz="900">
              <a:latin typeface="微软雅黑" panose="020B0503020204020204" pitchFamily="34" charset="-122"/>
              <a:ea typeface="微软雅黑" panose="020B0503020204020204" pitchFamily="34" charset="-122"/>
            </a:endParaRPr>
          </a:p>
        </xdr:txBody>
      </xdr:sp>
    </xdr:grpSp>
    <xdr:clientData/>
  </xdr:twoCellAnchor>
  <xdr:twoCellAnchor>
    <xdr:from>
      <xdr:col>8</xdr:col>
      <xdr:colOff>30480</xdr:colOff>
      <xdr:row>1</xdr:row>
      <xdr:rowOff>106680</xdr:rowOff>
    </xdr:from>
    <xdr:to>
      <xdr:col>9</xdr:col>
      <xdr:colOff>76200</xdr:colOff>
      <xdr:row>2</xdr:row>
      <xdr:rowOff>251460</xdr:rowOff>
    </xdr:to>
    <xdr:sp>
      <xdr:nvSpPr>
        <xdr:cNvPr id="18" name="TextBox 17"/>
        <xdr:cNvSpPr txBox="1"/>
      </xdr:nvSpPr>
      <xdr:spPr>
        <a:xfrm>
          <a:off x="10099040" y="649605"/>
          <a:ext cx="746760" cy="311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200" b="1">
              <a:latin typeface="微软雅黑" panose="020B0503020204020204" pitchFamily="34" charset="-122"/>
              <a:ea typeface="微软雅黑" panose="020B0503020204020204" pitchFamily="34" charset="-122"/>
            </a:rPr>
            <a:t>里程碑</a:t>
          </a:r>
          <a:endParaRPr lang="zh-CN" altLang="en-US" sz="1200" b="1">
            <a:latin typeface="微软雅黑" panose="020B0503020204020204" pitchFamily="34" charset="-122"/>
            <a:ea typeface="微软雅黑" panose="020B0503020204020204" pitchFamily="34" charset="-122"/>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loroplast/Desktop/M:/Corporate Info/Projects_PDLC/Projects/VPMi 56441 Offline Price Check - POC Project/_Project Mgmt/04. Requirements/1. Master Copy/Offline Price Check_Requirements_vMaster.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avigation"/>
      <sheetName val="Project Info"/>
      <sheetName val="Revision History"/>
      <sheetName val="Links"/>
      <sheetName val="Signoff"/>
      <sheetName val="Glossary"/>
      <sheetName val="Help"/>
      <sheetName val="Work Plan"/>
      <sheetName val="Requirements"/>
      <sheetName val="Flows"/>
      <sheetName val="Issues"/>
      <sheetName val="Assumptions"/>
      <sheetName val="Enhancements"/>
      <sheetName val="Offline Price Check_Requirem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26"/>
  <sheetViews>
    <sheetView workbookViewId="0">
      <selection activeCell="P5" sqref="P5"/>
    </sheetView>
  </sheetViews>
  <sheetFormatPr defaultColWidth="8.85714285714286" defaultRowHeight="12"/>
  <cols>
    <col min="1" max="1" width="14.2857142857143" style="72" customWidth="1"/>
    <col min="2" max="12" width="8.85714285714286" style="72"/>
    <col min="13" max="13" width="10.5714285714286" style="72" customWidth="1"/>
    <col min="14" max="16384" width="8.85714285714286" style="72"/>
  </cols>
  <sheetData>
    <row r="1" ht="85.9" customHeight="1" spans="1:13">
      <c r="A1" s="73" t="s">
        <v>0</v>
      </c>
      <c r="B1" s="73"/>
      <c r="C1" s="73"/>
      <c r="D1" s="73"/>
      <c r="E1" s="73"/>
      <c r="F1" s="73"/>
      <c r="G1" s="73"/>
      <c r="H1" s="73"/>
      <c r="I1" s="73"/>
      <c r="J1" s="73"/>
      <c r="K1" s="73"/>
      <c r="L1" s="73"/>
      <c r="M1" s="73"/>
    </row>
    <row r="3" ht="34.9" customHeight="1" spans="1:13">
      <c r="A3" s="74" t="s">
        <v>1</v>
      </c>
      <c r="B3" s="75" t="s">
        <v>2</v>
      </c>
      <c r="C3" s="76"/>
      <c r="D3" s="76"/>
      <c r="E3" s="76"/>
      <c r="F3" s="76"/>
      <c r="G3" s="76"/>
      <c r="H3" s="76"/>
      <c r="I3" s="76"/>
      <c r="J3" s="76"/>
      <c r="K3" s="76"/>
      <c r="L3" s="76"/>
      <c r="M3" s="95"/>
    </row>
    <row r="4" ht="14" spans="1:1">
      <c r="A4" s="77"/>
    </row>
    <row r="5" ht="121.15" customHeight="1" spans="1:13">
      <c r="A5" s="74" t="s">
        <v>3</v>
      </c>
      <c r="B5" s="78" t="s">
        <v>4</v>
      </c>
      <c r="C5" s="79"/>
      <c r="D5" s="79"/>
      <c r="E5" s="79"/>
      <c r="F5" s="79"/>
      <c r="G5" s="79"/>
      <c r="H5" s="79"/>
      <c r="I5" s="79"/>
      <c r="J5" s="79"/>
      <c r="K5" s="79"/>
      <c r="L5" s="79"/>
      <c r="M5" s="96"/>
    </row>
    <row r="6" ht="4.15" customHeight="1" spans="1:1">
      <c r="A6" s="77"/>
    </row>
    <row r="7" ht="15.2" spans="1:13">
      <c r="A7" s="74" t="s">
        <v>5</v>
      </c>
      <c r="B7" s="80" t="s">
        <v>6</v>
      </c>
      <c r="C7" s="81"/>
      <c r="D7" s="81"/>
      <c r="E7" s="81"/>
      <c r="F7" s="81"/>
      <c r="G7" s="81"/>
      <c r="H7" s="81"/>
      <c r="I7" s="81"/>
      <c r="J7" s="81"/>
      <c r="K7" s="81"/>
      <c r="L7" s="81"/>
      <c r="M7" s="97"/>
    </row>
    <row r="8" ht="3" customHeight="1" spans="1:13">
      <c r="A8" s="82"/>
      <c r="B8" s="80"/>
      <c r="C8" s="81"/>
      <c r="D8" s="81"/>
      <c r="E8" s="81"/>
      <c r="F8" s="81"/>
      <c r="G8" s="81"/>
      <c r="H8" s="81"/>
      <c r="I8" s="81"/>
      <c r="J8" s="81"/>
      <c r="K8" s="81"/>
      <c r="L8" s="81"/>
      <c r="M8" s="97"/>
    </row>
    <row r="9" ht="23.45" customHeight="1" spans="1:13">
      <c r="A9" s="74" t="s">
        <v>7</v>
      </c>
      <c r="B9" s="80" t="s">
        <v>8</v>
      </c>
      <c r="C9" s="81"/>
      <c r="D9" s="81"/>
      <c r="E9" s="81"/>
      <c r="F9" s="81"/>
      <c r="G9" s="81"/>
      <c r="H9" s="81"/>
      <c r="I9" s="81"/>
      <c r="J9" s="81"/>
      <c r="K9" s="81"/>
      <c r="L9" s="81"/>
      <c r="M9" s="97"/>
    </row>
    <row r="10" ht="2.45" customHeight="1" spans="1:13">
      <c r="A10" s="82"/>
      <c r="B10" s="80"/>
      <c r="C10" s="81"/>
      <c r="D10" s="81"/>
      <c r="E10" s="81"/>
      <c r="F10" s="81"/>
      <c r="G10" s="81"/>
      <c r="H10" s="81"/>
      <c r="I10" s="81"/>
      <c r="J10" s="81"/>
      <c r="K10" s="81"/>
      <c r="L10" s="81"/>
      <c r="M10" s="97"/>
    </row>
    <row r="11" ht="15.2" spans="1:13">
      <c r="A11" s="74" t="s">
        <v>9</v>
      </c>
      <c r="B11" s="80" t="s">
        <v>10</v>
      </c>
      <c r="C11" s="81"/>
      <c r="D11" s="81"/>
      <c r="E11" s="81"/>
      <c r="F11" s="81"/>
      <c r="G11" s="81"/>
      <c r="H11" s="81"/>
      <c r="I11" s="81"/>
      <c r="J11" s="81"/>
      <c r="K11" s="81"/>
      <c r="L11" s="81"/>
      <c r="M11" s="97"/>
    </row>
    <row r="12" ht="3.6" customHeight="1" spans="1:13">
      <c r="A12" s="82"/>
      <c r="B12" s="80"/>
      <c r="C12" s="81"/>
      <c r="D12" s="81"/>
      <c r="E12" s="81"/>
      <c r="F12" s="81"/>
      <c r="G12" s="81"/>
      <c r="H12" s="81"/>
      <c r="I12" s="81"/>
      <c r="J12" s="81"/>
      <c r="K12" s="81"/>
      <c r="L12" s="81"/>
      <c r="M12" s="97"/>
    </row>
    <row r="13" ht="18" spans="1:13">
      <c r="A13" s="74" t="s">
        <v>11</v>
      </c>
      <c r="B13" s="80" t="s">
        <v>12</v>
      </c>
      <c r="C13" s="81"/>
      <c r="D13" s="81"/>
      <c r="E13" s="94"/>
      <c r="F13" s="81"/>
      <c r="G13" s="81"/>
      <c r="H13" s="81"/>
      <c r="I13" s="81"/>
      <c r="J13" s="81"/>
      <c r="K13" s="81"/>
      <c r="L13" s="81"/>
      <c r="M13" s="97"/>
    </row>
    <row r="14" ht="2.45" customHeight="1" spans="1:13">
      <c r="A14" s="82"/>
      <c r="B14" s="80"/>
      <c r="C14" s="81"/>
      <c r="D14" s="81"/>
      <c r="E14" s="94"/>
      <c r="F14" s="81"/>
      <c r="G14" s="81"/>
      <c r="H14" s="81"/>
      <c r="I14" s="81"/>
      <c r="J14" s="81"/>
      <c r="K14" s="81"/>
      <c r="L14" s="81"/>
      <c r="M14" s="97"/>
    </row>
    <row r="15" ht="51.6" customHeight="1" spans="1:13">
      <c r="A15" s="83" t="s">
        <v>13</v>
      </c>
      <c r="B15" s="75" t="s">
        <v>14</v>
      </c>
      <c r="C15" s="76"/>
      <c r="D15" s="76"/>
      <c r="E15" s="76"/>
      <c r="F15" s="76"/>
      <c r="G15" s="76"/>
      <c r="H15" s="76"/>
      <c r="I15" s="76"/>
      <c r="J15" s="76"/>
      <c r="K15" s="76"/>
      <c r="L15" s="76"/>
      <c r="M15" s="95"/>
    </row>
    <row r="16" ht="2.45" customHeight="1" spans="1:13">
      <c r="A16" s="84"/>
      <c r="B16" s="85"/>
      <c r="C16" s="85"/>
      <c r="D16" s="85"/>
      <c r="E16" s="85"/>
      <c r="F16" s="85"/>
      <c r="G16" s="85"/>
      <c r="H16" s="85"/>
      <c r="I16" s="85"/>
      <c r="J16" s="85"/>
      <c r="K16" s="85"/>
      <c r="L16" s="85"/>
      <c r="M16" s="85"/>
    </row>
    <row r="17" ht="15.2" spans="1:13">
      <c r="A17" s="74" t="s">
        <v>15</v>
      </c>
      <c r="B17" s="80" t="s">
        <v>16</v>
      </c>
      <c r="C17" s="86"/>
      <c r="D17" s="81"/>
      <c r="E17" s="81"/>
      <c r="F17" s="81"/>
      <c r="G17" s="81"/>
      <c r="H17" s="81"/>
      <c r="I17" s="81"/>
      <c r="J17" s="81"/>
      <c r="K17" s="81"/>
      <c r="L17" s="81"/>
      <c r="M17" s="97"/>
    </row>
    <row r="18" ht="4.15" customHeight="1" spans="1:13">
      <c r="A18" s="82"/>
      <c r="B18" s="80"/>
      <c r="C18" s="86"/>
      <c r="D18" s="81"/>
      <c r="E18" s="81"/>
      <c r="F18" s="81"/>
      <c r="G18" s="81"/>
      <c r="H18" s="81"/>
      <c r="I18" s="81"/>
      <c r="J18" s="81"/>
      <c r="K18" s="81"/>
      <c r="L18" s="81"/>
      <c r="M18" s="97"/>
    </row>
    <row r="19" ht="37.9" customHeight="1" spans="1:13">
      <c r="A19" s="83" t="s">
        <v>17</v>
      </c>
      <c r="B19" s="87" t="s">
        <v>18</v>
      </c>
      <c r="C19" s="88"/>
      <c r="D19" s="88"/>
      <c r="E19" s="88"/>
      <c r="F19" s="88"/>
      <c r="G19" s="88"/>
      <c r="H19" s="88"/>
      <c r="I19" s="88"/>
      <c r="J19" s="88"/>
      <c r="K19" s="88"/>
      <c r="L19" s="88"/>
      <c r="M19" s="98"/>
    </row>
    <row r="20" ht="2.45" customHeight="1" spans="1:13">
      <c r="A20" s="84"/>
      <c r="B20" s="89"/>
      <c r="C20" s="89"/>
      <c r="D20" s="89"/>
      <c r="E20" s="89"/>
      <c r="F20" s="89"/>
      <c r="G20" s="89"/>
      <c r="H20" s="89"/>
      <c r="I20" s="89"/>
      <c r="J20" s="89"/>
      <c r="K20" s="89"/>
      <c r="L20" s="89"/>
      <c r="M20" s="89"/>
    </row>
    <row r="21" ht="15.2" spans="1:13">
      <c r="A21" s="74" t="s">
        <v>19</v>
      </c>
      <c r="B21" s="80" t="s">
        <v>20</v>
      </c>
      <c r="C21" s="81"/>
      <c r="D21" s="81"/>
      <c r="E21" s="81"/>
      <c r="F21" s="81"/>
      <c r="G21" s="81"/>
      <c r="H21" s="81"/>
      <c r="I21" s="81"/>
      <c r="J21" s="81"/>
      <c r="K21" s="81"/>
      <c r="L21" s="81"/>
      <c r="M21" s="97"/>
    </row>
    <row r="22" ht="15.2" spans="1:13">
      <c r="A22" s="74" t="s">
        <v>21</v>
      </c>
      <c r="B22" s="80" t="s">
        <v>22</v>
      </c>
      <c r="C22" s="81"/>
      <c r="D22" s="81"/>
      <c r="E22" s="81"/>
      <c r="F22" s="81"/>
      <c r="G22" s="81"/>
      <c r="H22" s="81"/>
      <c r="I22" s="81"/>
      <c r="J22" s="81"/>
      <c r="K22" s="81"/>
      <c r="L22" s="81"/>
      <c r="M22" s="97"/>
    </row>
    <row r="25" spans="1:13">
      <c r="A25" s="90" t="s">
        <v>23</v>
      </c>
      <c r="B25" s="91"/>
      <c r="C25" s="91"/>
      <c r="D25" s="91"/>
      <c r="E25" s="91"/>
      <c r="F25" s="91"/>
      <c r="G25" s="91"/>
      <c r="H25" s="91"/>
      <c r="I25" s="91"/>
      <c r="J25" s="91"/>
      <c r="K25" s="91"/>
      <c r="L25" s="91"/>
      <c r="M25" s="99"/>
    </row>
    <row r="26" spans="1:13">
      <c r="A26" s="92"/>
      <c r="B26" s="93"/>
      <c r="C26" s="93"/>
      <c r="D26" s="93"/>
      <c r="E26" s="93"/>
      <c r="F26" s="93"/>
      <c r="G26" s="93"/>
      <c r="H26" s="93"/>
      <c r="I26" s="93"/>
      <c r="J26" s="93"/>
      <c r="K26" s="93"/>
      <c r="L26" s="93"/>
      <c r="M26" s="100"/>
    </row>
  </sheetData>
  <mergeCells count="6">
    <mergeCell ref="A1:M1"/>
    <mergeCell ref="B3:M3"/>
    <mergeCell ref="B5:M5"/>
    <mergeCell ref="B15:M15"/>
    <mergeCell ref="B19:M19"/>
    <mergeCell ref="A25:M26"/>
  </mergeCells>
  <pageMargins left="0.699305555555556" right="0.699305555555556"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7"/>
  <sheetViews>
    <sheetView tabSelected="1" workbookViewId="0">
      <pane ySplit="5" topLeftCell="A7" activePane="bottomLeft" state="frozen"/>
      <selection/>
      <selection pane="bottomLeft" activeCell="J38" sqref="J38"/>
    </sheetView>
  </sheetViews>
  <sheetFormatPr defaultColWidth="27.4285714285714" defaultRowHeight="12"/>
  <cols>
    <col min="1" max="1" width="6.28571428571429" style="1" customWidth="1"/>
    <col min="2" max="2" width="45.7142857142857" style="2" customWidth="1"/>
    <col min="3" max="3" width="44.8571428571429" style="1" customWidth="1"/>
    <col min="4" max="4" width="10.7142857142857" style="2" customWidth="1"/>
    <col min="5" max="5" width="11.4285714285714" style="1" customWidth="1"/>
    <col min="6" max="6" width="11.5714285714286" style="1" customWidth="1"/>
    <col min="7" max="7" width="9.85714285714286" style="2" customWidth="1"/>
    <col min="8" max="8" width="1.14285714285714" style="2" customWidth="1"/>
    <col min="9" max="9" width="9.85714285714286" style="2" customWidth="1"/>
    <col min="10" max="10" width="10.8571428571429" style="1" customWidth="1"/>
    <col min="11" max="16384" width="27.4285714285714" style="1"/>
  </cols>
  <sheetData>
    <row r="1" ht="42.75" customHeight="1" spans="1:10">
      <c r="A1" s="3"/>
      <c r="B1" s="4"/>
      <c r="C1" s="5" t="s">
        <v>24</v>
      </c>
      <c r="D1" s="5"/>
      <c r="E1" s="5"/>
      <c r="F1" s="5"/>
      <c r="G1" s="5"/>
      <c r="H1" s="5"/>
      <c r="I1" s="5"/>
      <c r="J1" s="5"/>
    </row>
    <row r="2" ht="13.15" customHeight="1" spans="1:10">
      <c r="A2" s="6"/>
      <c r="B2" s="7"/>
      <c r="C2" s="8"/>
      <c r="D2" s="8"/>
      <c r="E2" s="8"/>
      <c r="F2" s="8"/>
      <c r="G2" s="8"/>
      <c r="H2" s="8"/>
      <c r="I2" s="8"/>
      <c r="J2" s="8"/>
    </row>
    <row r="3" ht="20.45" customHeight="1" spans="1:10">
      <c r="A3" s="6"/>
      <c r="B3" s="7">
        <f>I67/G67</f>
        <v>0.282608695652174</v>
      </c>
      <c r="C3" s="7"/>
      <c r="D3" s="7"/>
      <c r="E3" s="7"/>
      <c r="F3" s="7"/>
      <c r="G3" s="7"/>
      <c r="H3" s="8"/>
      <c r="I3" s="8"/>
      <c r="J3" s="8"/>
    </row>
    <row r="4" ht="24.6" customHeight="1" spans="1:10">
      <c r="A4" s="6"/>
      <c r="B4" s="7"/>
      <c r="C4" s="8"/>
      <c r="D4" s="8"/>
      <c r="E4" s="8"/>
      <c r="F4" s="8"/>
      <c r="G4" s="8"/>
      <c r="H4" s="8"/>
      <c r="I4" s="8"/>
      <c r="J4" s="8"/>
    </row>
    <row r="5" ht="29.75" spans="1:10">
      <c r="A5" s="9" t="s">
        <v>7</v>
      </c>
      <c r="B5" s="10" t="s">
        <v>9</v>
      </c>
      <c r="C5" s="10" t="s">
        <v>11</v>
      </c>
      <c r="D5" s="11" t="s">
        <v>25</v>
      </c>
      <c r="E5" s="11" t="s">
        <v>26</v>
      </c>
      <c r="F5" s="42" t="s">
        <v>15</v>
      </c>
      <c r="G5" s="10" t="s">
        <v>27</v>
      </c>
      <c r="H5" s="43"/>
      <c r="I5" s="56" t="s">
        <v>19</v>
      </c>
      <c r="J5" s="56" t="s">
        <v>21</v>
      </c>
    </row>
    <row r="6" ht="14.75" spans="1:10">
      <c r="A6" s="12"/>
      <c r="B6" s="12"/>
      <c r="C6" s="13"/>
      <c r="D6" s="14"/>
      <c r="E6" s="12"/>
      <c r="F6" s="12"/>
      <c r="G6" s="44"/>
      <c r="H6" s="44"/>
      <c r="I6" s="57"/>
      <c r="J6" s="57"/>
    </row>
    <row r="7" ht="15.75" spans="1:10">
      <c r="A7" s="15">
        <v>1</v>
      </c>
      <c r="B7" s="16" t="s">
        <v>28</v>
      </c>
      <c r="C7" s="17" t="s">
        <v>29</v>
      </c>
      <c r="D7" s="18"/>
      <c r="E7" s="18"/>
      <c r="F7" s="45">
        <f t="shared" ref="F7:F64" si="0">I7/G7</f>
        <v>0.793103448275862</v>
      </c>
      <c r="G7" s="15">
        <f>SUM(G8:G27)</f>
        <v>29</v>
      </c>
      <c r="H7" s="46"/>
      <c r="I7" s="15">
        <f>SUM(I8:I27)</f>
        <v>23</v>
      </c>
      <c r="J7" s="15">
        <f>G7-I7</f>
        <v>6</v>
      </c>
    </row>
    <row r="8" ht="15.75" spans="1:10">
      <c r="A8" s="19">
        <v>1.01</v>
      </c>
      <c r="B8" s="20" t="s">
        <v>30</v>
      </c>
      <c r="C8" s="20" t="s">
        <v>31</v>
      </c>
      <c r="D8" s="21"/>
      <c r="E8" s="47"/>
      <c r="F8" s="45">
        <f t="shared" si="0"/>
        <v>1</v>
      </c>
      <c r="G8" s="48">
        <v>1</v>
      </c>
      <c r="H8" s="49"/>
      <c r="I8" s="58">
        <v>1</v>
      </c>
      <c r="J8" s="59"/>
    </row>
    <row r="9" ht="29.75" spans="1:10">
      <c r="A9" s="22">
        <v>1.02</v>
      </c>
      <c r="B9" s="23" t="s">
        <v>32</v>
      </c>
      <c r="C9" s="23" t="s">
        <v>33</v>
      </c>
      <c r="D9" s="24"/>
      <c r="E9" s="24"/>
      <c r="F9" s="45">
        <f t="shared" si="0"/>
        <v>1</v>
      </c>
      <c r="G9" s="50">
        <v>1</v>
      </c>
      <c r="H9" s="49"/>
      <c r="I9" s="60">
        <v>1</v>
      </c>
      <c r="J9" s="59"/>
    </row>
    <row r="10" ht="29.75" spans="1:10">
      <c r="A10" s="19">
        <v>1.03</v>
      </c>
      <c r="B10" s="23" t="s">
        <v>34</v>
      </c>
      <c r="C10" s="23" t="s">
        <v>35</v>
      </c>
      <c r="D10" s="24"/>
      <c r="E10" s="24"/>
      <c r="F10" s="45">
        <f t="shared" si="0"/>
        <v>1</v>
      </c>
      <c r="G10" s="50">
        <v>1</v>
      </c>
      <c r="H10" s="49"/>
      <c r="I10" s="60">
        <v>1</v>
      </c>
      <c r="J10" s="59"/>
    </row>
    <row r="11" ht="29.75" spans="1:10">
      <c r="A11" s="22">
        <v>1.04</v>
      </c>
      <c r="B11" s="23" t="s">
        <v>36</v>
      </c>
      <c r="C11" s="25" t="s">
        <v>37</v>
      </c>
      <c r="D11" s="24"/>
      <c r="E11" s="24"/>
      <c r="F11" s="45">
        <f t="shared" si="0"/>
        <v>1</v>
      </c>
      <c r="G11" s="50">
        <v>2</v>
      </c>
      <c r="H11" s="49"/>
      <c r="I11" s="60">
        <v>2</v>
      </c>
      <c r="J11" s="59"/>
    </row>
    <row r="12" ht="29.75" spans="1:10">
      <c r="A12" s="22">
        <v>1.05</v>
      </c>
      <c r="B12" s="23" t="s">
        <v>38</v>
      </c>
      <c r="C12" s="25" t="s">
        <v>39</v>
      </c>
      <c r="D12" s="24"/>
      <c r="E12" s="24"/>
      <c r="F12" s="45">
        <f t="shared" si="0"/>
        <v>1</v>
      </c>
      <c r="G12" s="50">
        <v>2</v>
      </c>
      <c r="H12" s="49"/>
      <c r="I12" s="60">
        <v>2</v>
      </c>
      <c r="J12" s="59"/>
    </row>
    <row r="13" ht="29.75" spans="1:10">
      <c r="A13" s="19">
        <v>1.06</v>
      </c>
      <c r="B13" s="23" t="s">
        <v>40</v>
      </c>
      <c r="C13" s="25" t="s">
        <v>41</v>
      </c>
      <c r="D13" s="24"/>
      <c r="E13" s="24"/>
      <c r="F13" s="45">
        <f t="shared" si="0"/>
        <v>1</v>
      </c>
      <c r="G13" s="50">
        <v>2</v>
      </c>
      <c r="H13" s="49"/>
      <c r="I13" s="60">
        <v>2</v>
      </c>
      <c r="J13" s="59"/>
    </row>
    <row r="14" ht="15.75" spans="1:10">
      <c r="A14" s="22">
        <v>1.07</v>
      </c>
      <c r="B14" s="23" t="s">
        <v>42</v>
      </c>
      <c r="C14" s="25" t="s">
        <v>43</v>
      </c>
      <c r="D14" s="24"/>
      <c r="E14" s="24"/>
      <c r="F14" s="45">
        <f t="shared" si="0"/>
        <v>1</v>
      </c>
      <c r="G14" s="50">
        <v>3</v>
      </c>
      <c r="H14" s="49"/>
      <c r="I14" s="60">
        <v>3</v>
      </c>
      <c r="J14" s="59"/>
    </row>
    <row r="15" ht="29.75" spans="1:10">
      <c r="A15" s="22">
        <v>1.08</v>
      </c>
      <c r="B15" s="23" t="s">
        <v>44</v>
      </c>
      <c r="C15" s="25" t="s">
        <v>45</v>
      </c>
      <c r="D15" s="24"/>
      <c r="E15" s="24"/>
      <c r="F15" s="45">
        <f t="shared" si="0"/>
        <v>1</v>
      </c>
      <c r="G15" s="50">
        <v>2</v>
      </c>
      <c r="H15" s="49"/>
      <c r="I15" s="60">
        <v>2</v>
      </c>
      <c r="J15" s="59"/>
    </row>
    <row r="16" ht="15.75" spans="1:10">
      <c r="A16" s="19">
        <v>1.09</v>
      </c>
      <c r="B16" s="23" t="s">
        <v>46</v>
      </c>
      <c r="C16" s="25" t="s">
        <v>47</v>
      </c>
      <c r="D16" s="24"/>
      <c r="E16" s="24"/>
      <c r="F16" s="45">
        <f t="shared" si="0"/>
        <v>1</v>
      </c>
      <c r="G16" s="50">
        <v>2</v>
      </c>
      <c r="H16" s="49"/>
      <c r="I16" s="60">
        <v>2</v>
      </c>
      <c r="J16" s="59"/>
    </row>
    <row r="17" ht="15.75" spans="1:10">
      <c r="A17" s="22">
        <v>1.1</v>
      </c>
      <c r="B17" s="23" t="s">
        <v>48</v>
      </c>
      <c r="C17" s="25" t="s">
        <v>49</v>
      </c>
      <c r="D17" s="24"/>
      <c r="E17" s="24"/>
      <c r="F17" s="45">
        <f t="shared" si="0"/>
        <v>1</v>
      </c>
      <c r="G17" s="50">
        <v>4</v>
      </c>
      <c r="H17" s="49"/>
      <c r="I17" s="60">
        <v>4</v>
      </c>
      <c r="J17" s="59"/>
    </row>
    <row r="18" ht="29.75" spans="1:10">
      <c r="A18" s="22">
        <v>1.11</v>
      </c>
      <c r="B18" s="23" t="s">
        <v>50</v>
      </c>
      <c r="C18" s="23" t="s">
        <v>51</v>
      </c>
      <c r="D18" s="24"/>
      <c r="E18" s="24"/>
      <c r="F18" s="45">
        <f t="shared" si="0"/>
        <v>1</v>
      </c>
      <c r="G18" s="50">
        <v>2</v>
      </c>
      <c r="H18" s="49"/>
      <c r="I18" s="60">
        <v>2</v>
      </c>
      <c r="J18" s="59"/>
    </row>
    <row r="19" ht="41.75" spans="1:10">
      <c r="A19" s="22">
        <v>1.12</v>
      </c>
      <c r="B19" s="23" t="s">
        <v>52</v>
      </c>
      <c r="C19" s="23" t="s">
        <v>53</v>
      </c>
      <c r="D19" s="24"/>
      <c r="E19" s="24"/>
      <c r="F19" s="45">
        <f t="shared" si="0"/>
        <v>1</v>
      </c>
      <c r="G19" s="50">
        <v>1</v>
      </c>
      <c r="H19" s="49"/>
      <c r="I19" s="60">
        <v>1</v>
      </c>
      <c r="J19" s="59"/>
    </row>
    <row r="20" ht="41.75" spans="1:10">
      <c r="A20" s="19">
        <v>1.13</v>
      </c>
      <c r="B20" s="23" t="s">
        <v>54</v>
      </c>
      <c r="C20" s="23" t="s">
        <v>53</v>
      </c>
      <c r="D20" s="24"/>
      <c r="E20" s="24"/>
      <c r="F20" s="45">
        <f t="shared" si="0"/>
        <v>0</v>
      </c>
      <c r="G20" s="50">
        <v>1</v>
      </c>
      <c r="H20" s="49"/>
      <c r="I20" s="60"/>
      <c r="J20" s="59"/>
    </row>
    <row r="21" ht="41.75" spans="1:10">
      <c r="A21" s="22">
        <v>1.14</v>
      </c>
      <c r="B21" s="23" t="s">
        <v>55</v>
      </c>
      <c r="C21" s="23" t="s">
        <v>53</v>
      </c>
      <c r="D21" s="24"/>
      <c r="E21" s="24"/>
      <c r="F21" s="45">
        <f t="shared" si="0"/>
        <v>0</v>
      </c>
      <c r="G21" s="50">
        <v>1</v>
      </c>
      <c r="H21" s="49"/>
      <c r="I21" s="60"/>
      <c r="J21" s="59"/>
    </row>
    <row r="22" ht="41.75" spans="1:10">
      <c r="A22" s="22">
        <v>1.15</v>
      </c>
      <c r="B22" s="23" t="s">
        <v>56</v>
      </c>
      <c r="C22" s="23" t="s">
        <v>53</v>
      </c>
      <c r="D22" s="24"/>
      <c r="E22" s="24"/>
      <c r="F22" s="45">
        <f t="shared" si="0"/>
        <v>0</v>
      </c>
      <c r="G22" s="50">
        <v>1</v>
      </c>
      <c r="H22" s="49"/>
      <c r="I22" s="60"/>
      <c r="J22" s="59"/>
    </row>
    <row r="23" ht="15.75" spans="1:10">
      <c r="A23" s="19">
        <v>1.16</v>
      </c>
      <c r="B23" s="23" t="s">
        <v>57</v>
      </c>
      <c r="C23" s="23" t="s">
        <v>53</v>
      </c>
      <c r="D23" s="24"/>
      <c r="E23" s="24"/>
      <c r="F23" s="45">
        <f t="shared" si="0"/>
        <v>0</v>
      </c>
      <c r="G23" s="50">
        <v>1</v>
      </c>
      <c r="H23" s="49"/>
      <c r="I23" s="60"/>
      <c r="J23" s="59"/>
    </row>
    <row r="24" ht="41.75" spans="1:10">
      <c r="A24" s="22">
        <v>1.17</v>
      </c>
      <c r="B24" s="23" t="s">
        <v>58</v>
      </c>
      <c r="C24" s="23" t="s">
        <v>53</v>
      </c>
      <c r="D24" s="24"/>
      <c r="E24" s="24"/>
      <c r="F24" s="45">
        <f t="shared" si="0"/>
        <v>0</v>
      </c>
      <c r="G24" s="50">
        <v>1</v>
      </c>
      <c r="H24" s="49"/>
      <c r="I24" s="60"/>
      <c r="J24" s="59"/>
    </row>
    <row r="25" ht="27.75" spans="1:10">
      <c r="A25" s="22">
        <v>1.18</v>
      </c>
      <c r="B25" s="23" t="s">
        <v>59</v>
      </c>
      <c r="C25" s="23" t="s">
        <v>53</v>
      </c>
      <c r="D25" s="24"/>
      <c r="E25" s="24"/>
      <c r="F25" s="45">
        <f t="shared" si="0"/>
        <v>0</v>
      </c>
      <c r="G25" s="50">
        <v>1</v>
      </c>
      <c r="H25" s="49"/>
      <c r="I25" s="60"/>
      <c r="J25" s="59"/>
    </row>
    <row r="26" ht="29.75" spans="1:10">
      <c r="A26" s="19">
        <v>1.19</v>
      </c>
      <c r="B26" s="25" t="s">
        <v>60</v>
      </c>
      <c r="C26" s="25" t="s">
        <v>61</v>
      </c>
      <c r="D26" s="24"/>
      <c r="E26" s="24"/>
      <c r="F26" s="45"/>
      <c r="G26" s="50"/>
      <c r="H26" s="49"/>
      <c r="I26" s="60"/>
      <c r="J26" s="59"/>
    </row>
    <row r="27" ht="29.75" spans="1:10">
      <c r="A27" s="22">
        <v>1.2</v>
      </c>
      <c r="B27" s="26" t="s">
        <v>62</v>
      </c>
      <c r="C27" s="27" t="s">
        <v>63</v>
      </c>
      <c r="D27" s="28"/>
      <c r="E27" s="28"/>
      <c r="F27" s="45"/>
      <c r="G27" s="51"/>
      <c r="H27" s="49"/>
      <c r="I27" s="61"/>
      <c r="J27" s="59"/>
    </row>
    <row r="28" ht="15.75" spans="1:10">
      <c r="A28" s="29">
        <v>2</v>
      </c>
      <c r="B28" s="16" t="s">
        <v>64</v>
      </c>
      <c r="C28" s="30" t="s">
        <v>65</v>
      </c>
      <c r="D28" s="18"/>
      <c r="E28" s="18"/>
      <c r="F28" s="45">
        <f t="shared" si="0"/>
        <v>0.363636363636364</v>
      </c>
      <c r="G28" s="29">
        <f>SUM(G29:G48)</f>
        <v>44</v>
      </c>
      <c r="H28" s="52"/>
      <c r="I28" s="29">
        <f>SUM(I29:I48)</f>
        <v>16</v>
      </c>
      <c r="J28" s="29">
        <f>G28-I28</f>
        <v>28</v>
      </c>
    </row>
    <row r="29" ht="29.75" spans="1:10">
      <c r="A29" s="31">
        <v>2.01</v>
      </c>
      <c r="B29" s="32" t="s">
        <v>66</v>
      </c>
      <c r="C29" s="32" t="s">
        <v>67</v>
      </c>
      <c r="D29" s="21"/>
      <c r="E29" s="21"/>
      <c r="F29" s="45">
        <f t="shared" si="0"/>
        <v>1</v>
      </c>
      <c r="G29" s="53">
        <v>2</v>
      </c>
      <c r="H29" s="49"/>
      <c r="I29" s="58">
        <v>2</v>
      </c>
      <c r="J29" s="59"/>
    </row>
    <row r="30" ht="29.75" spans="1:10">
      <c r="A30" s="33">
        <v>2.02</v>
      </c>
      <c r="B30" s="32" t="s">
        <v>68</v>
      </c>
      <c r="C30" s="32" t="s">
        <v>69</v>
      </c>
      <c r="D30" s="24"/>
      <c r="E30" s="24"/>
      <c r="F30" s="45">
        <f t="shared" si="0"/>
        <v>1</v>
      </c>
      <c r="G30" s="50">
        <v>2</v>
      </c>
      <c r="H30" s="49"/>
      <c r="I30" s="60">
        <v>2</v>
      </c>
      <c r="J30" s="59"/>
    </row>
    <row r="31" ht="29.75" spans="1:10">
      <c r="A31" s="33">
        <v>2.03</v>
      </c>
      <c r="B31" s="32" t="s">
        <v>70</v>
      </c>
      <c r="C31" s="34" t="s">
        <v>71</v>
      </c>
      <c r="D31" s="24"/>
      <c r="E31" s="24"/>
      <c r="F31" s="45">
        <f t="shared" si="0"/>
        <v>1</v>
      </c>
      <c r="G31" s="50">
        <v>3</v>
      </c>
      <c r="H31" s="49"/>
      <c r="I31" s="60">
        <v>3</v>
      </c>
      <c r="J31" s="59"/>
    </row>
    <row r="32" ht="15.75" spans="1:10">
      <c r="A32" s="33">
        <v>2.04</v>
      </c>
      <c r="B32" s="34" t="s">
        <v>72</v>
      </c>
      <c r="C32" s="34" t="s">
        <v>73</v>
      </c>
      <c r="D32" s="24"/>
      <c r="E32" s="24"/>
      <c r="F32" s="45">
        <f t="shared" si="0"/>
        <v>0</v>
      </c>
      <c r="G32" s="50">
        <v>1</v>
      </c>
      <c r="H32" s="49"/>
      <c r="I32" s="60"/>
      <c r="J32" s="59"/>
    </row>
    <row r="33" ht="29.75" spans="1:10">
      <c r="A33" s="33">
        <v>2.05</v>
      </c>
      <c r="B33" s="32" t="s">
        <v>74</v>
      </c>
      <c r="C33" s="34" t="s">
        <v>75</v>
      </c>
      <c r="D33" s="24"/>
      <c r="E33" s="24"/>
      <c r="F33" s="45">
        <f t="shared" si="0"/>
        <v>1</v>
      </c>
      <c r="G33" s="50">
        <v>3</v>
      </c>
      <c r="H33" s="49"/>
      <c r="I33" s="60">
        <v>3</v>
      </c>
      <c r="J33" s="59"/>
    </row>
    <row r="34" ht="15.75" spans="1:10">
      <c r="A34" s="33">
        <v>2.06</v>
      </c>
      <c r="B34" s="34" t="s">
        <v>72</v>
      </c>
      <c r="C34" s="34" t="s">
        <v>73</v>
      </c>
      <c r="D34" s="24"/>
      <c r="E34" s="24"/>
      <c r="F34" s="45">
        <f t="shared" si="0"/>
        <v>0</v>
      </c>
      <c r="G34" s="50">
        <v>1</v>
      </c>
      <c r="H34" s="49"/>
      <c r="I34" s="60"/>
      <c r="J34" s="59"/>
    </row>
    <row r="35" ht="44.75" spans="1:10">
      <c r="A35" s="33">
        <v>2.07</v>
      </c>
      <c r="B35" s="32" t="s">
        <v>76</v>
      </c>
      <c r="C35" s="34" t="s">
        <v>77</v>
      </c>
      <c r="D35" s="24"/>
      <c r="E35" s="24"/>
      <c r="F35" s="45">
        <f t="shared" si="0"/>
        <v>1</v>
      </c>
      <c r="G35" s="50">
        <v>3</v>
      </c>
      <c r="H35" s="49"/>
      <c r="I35" s="60">
        <v>3</v>
      </c>
      <c r="J35" s="59"/>
    </row>
    <row r="36" ht="15.75" spans="1:10">
      <c r="A36" s="33">
        <v>2.08</v>
      </c>
      <c r="B36" s="34" t="s">
        <v>72</v>
      </c>
      <c r="C36" s="34" t="s">
        <v>73</v>
      </c>
      <c r="D36" s="24"/>
      <c r="E36" s="24"/>
      <c r="F36" s="45">
        <f t="shared" si="0"/>
        <v>0</v>
      </c>
      <c r="G36" s="50">
        <v>1</v>
      </c>
      <c r="H36" s="49"/>
      <c r="I36" s="60"/>
      <c r="J36" s="59"/>
    </row>
    <row r="37" ht="29.75" spans="1:10">
      <c r="A37" s="33">
        <v>2.09</v>
      </c>
      <c r="B37" s="32" t="s">
        <v>78</v>
      </c>
      <c r="C37" s="34" t="s">
        <v>79</v>
      </c>
      <c r="D37" s="24"/>
      <c r="E37" s="24"/>
      <c r="F37" s="45">
        <f t="shared" si="0"/>
        <v>1</v>
      </c>
      <c r="G37" s="50">
        <v>3</v>
      </c>
      <c r="H37" s="49"/>
      <c r="I37" s="60">
        <v>3</v>
      </c>
      <c r="J37" s="59"/>
    </row>
    <row r="38" ht="15.75" spans="1:10">
      <c r="A38" s="33">
        <v>2.1</v>
      </c>
      <c r="B38" s="34" t="s">
        <v>72</v>
      </c>
      <c r="C38" s="34" t="s">
        <v>73</v>
      </c>
      <c r="D38" s="24"/>
      <c r="E38" s="24"/>
      <c r="F38" s="45">
        <f t="shared" si="0"/>
        <v>0</v>
      </c>
      <c r="G38" s="50">
        <v>1</v>
      </c>
      <c r="H38" s="49"/>
      <c r="I38" s="60"/>
      <c r="J38" s="59"/>
    </row>
    <row r="39" ht="44.75" spans="1:10">
      <c r="A39" s="33">
        <v>2.11</v>
      </c>
      <c r="B39" s="32" t="s">
        <v>80</v>
      </c>
      <c r="C39" s="34" t="s">
        <v>81</v>
      </c>
      <c r="D39" s="24"/>
      <c r="E39" s="24"/>
      <c r="F39" s="45">
        <f t="shared" si="0"/>
        <v>0</v>
      </c>
      <c r="G39" s="50">
        <v>4</v>
      </c>
      <c r="H39" s="49"/>
      <c r="I39" s="60"/>
      <c r="J39" s="59"/>
    </row>
    <row r="40" ht="15.75" spans="1:10">
      <c r="A40" s="33">
        <v>2.12</v>
      </c>
      <c r="B40" s="34" t="s">
        <v>72</v>
      </c>
      <c r="C40" s="34" t="s">
        <v>73</v>
      </c>
      <c r="D40" s="24"/>
      <c r="E40" s="24"/>
      <c r="F40" s="45">
        <f t="shared" si="0"/>
        <v>0</v>
      </c>
      <c r="G40" s="50">
        <v>1</v>
      </c>
      <c r="H40" s="49"/>
      <c r="I40" s="60"/>
      <c r="J40" s="59"/>
    </row>
    <row r="41" ht="29.75" spans="1:10">
      <c r="A41" s="33">
        <v>2.13</v>
      </c>
      <c r="B41" s="32" t="s">
        <v>82</v>
      </c>
      <c r="C41" s="34" t="s">
        <v>83</v>
      </c>
      <c r="D41" s="24"/>
      <c r="E41" s="24"/>
      <c r="F41" s="45">
        <f t="shared" si="0"/>
        <v>0</v>
      </c>
      <c r="G41" s="50">
        <v>3</v>
      </c>
      <c r="H41" s="49"/>
      <c r="I41" s="60"/>
      <c r="J41" s="59"/>
    </row>
    <row r="42" ht="15.75" spans="1:10">
      <c r="A42" s="33">
        <v>2.14</v>
      </c>
      <c r="B42" s="34" t="s">
        <v>72</v>
      </c>
      <c r="C42" s="34" t="s">
        <v>73</v>
      </c>
      <c r="D42" s="24"/>
      <c r="E42" s="24"/>
      <c r="F42" s="45">
        <f t="shared" si="0"/>
        <v>0</v>
      </c>
      <c r="G42" s="50">
        <v>1</v>
      </c>
      <c r="H42" s="49"/>
      <c r="I42" s="60"/>
      <c r="J42" s="59"/>
    </row>
    <row r="43" ht="29.75" spans="1:10">
      <c r="A43" s="33">
        <v>2.15</v>
      </c>
      <c r="B43" s="32" t="s">
        <v>84</v>
      </c>
      <c r="C43" s="34" t="s">
        <v>85</v>
      </c>
      <c r="D43" s="24"/>
      <c r="E43" s="24"/>
      <c r="F43" s="45">
        <f t="shared" si="0"/>
        <v>0</v>
      </c>
      <c r="G43" s="50">
        <v>6</v>
      </c>
      <c r="H43" s="49"/>
      <c r="I43" s="60"/>
      <c r="J43" s="59"/>
    </row>
    <row r="44" ht="15.75" spans="1:10">
      <c r="A44" s="33">
        <v>2.16</v>
      </c>
      <c r="B44" s="34" t="s">
        <v>72</v>
      </c>
      <c r="C44" s="34" t="s">
        <v>73</v>
      </c>
      <c r="D44" s="24"/>
      <c r="E44" s="24"/>
      <c r="F44" s="45">
        <f t="shared" si="0"/>
        <v>0</v>
      </c>
      <c r="G44" s="50">
        <v>1</v>
      </c>
      <c r="H44" s="49"/>
      <c r="I44" s="60"/>
      <c r="J44" s="59"/>
    </row>
    <row r="45" ht="15.75" spans="1:10">
      <c r="A45" s="35">
        <v>2.17</v>
      </c>
      <c r="B45" s="36" t="s">
        <v>86</v>
      </c>
      <c r="C45" s="36" t="s">
        <v>87</v>
      </c>
      <c r="D45" s="24"/>
      <c r="E45" s="24"/>
      <c r="F45" s="45">
        <f t="shared" si="0"/>
        <v>0</v>
      </c>
      <c r="G45" s="50">
        <v>2</v>
      </c>
      <c r="H45" s="49"/>
      <c r="I45" s="60"/>
      <c r="J45" s="59"/>
    </row>
    <row r="46" ht="29.75" spans="1:10">
      <c r="A46" s="35">
        <v>2.18</v>
      </c>
      <c r="B46" s="20" t="s">
        <v>88</v>
      </c>
      <c r="C46" s="36" t="s">
        <v>89</v>
      </c>
      <c r="D46" s="24"/>
      <c r="E46" s="24"/>
      <c r="F46" s="45">
        <f t="shared" si="0"/>
        <v>0</v>
      </c>
      <c r="G46" s="50">
        <v>6</v>
      </c>
      <c r="H46" s="49"/>
      <c r="I46" s="60"/>
      <c r="J46" s="59"/>
    </row>
    <row r="47" ht="29.75" spans="1:10">
      <c r="A47" s="35">
        <v>2.19</v>
      </c>
      <c r="B47" s="25" t="s">
        <v>60</v>
      </c>
      <c r="C47" s="25" t="s">
        <v>90</v>
      </c>
      <c r="D47" s="24"/>
      <c r="E47" s="24"/>
      <c r="F47" s="45"/>
      <c r="G47" s="50"/>
      <c r="H47" s="49"/>
      <c r="I47" s="60"/>
      <c r="J47" s="59"/>
    </row>
    <row r="48" ht="29.75" spans="1:10">
      <c r="A48" s="35">
        <v>2.2</v>
      </c>
      <c r="B48" s="26" t="s">
        <v>62</v>
      </c>
      <c r="C48" s="27" t="s">
        <v>91</v>
      </c>
      <c r="D48" s="28"/>
      <c r="E48" s="28"/>
      <c r="F48" s="45"/>
      <c r="G48" s="51"/>
      <c r="H48" s="49"/>
      <c r="I48" s="61"/>
      <c r="J48" s="59"/>
    </row>
    <row r="49" ht="15.75" spans="1:10">
      <c r="A49" s="29">
        <v>3</v>
      </c>
      <c r="B49" s="16" t="s">
        <v>92</v>
      </c>
      <c r="C49" s="16"/>
      <c r="D49" s="18"/>
      <c r="E49" s="18"/>
      <c r="F49" s="45">
        <f t="shared" si="0"/>
        <v>0</v>
      </c>
      <c r="G49" s="29">
        <f>SUM(G50:G58)</f>
        <v>39</v>
      </c>
      <c r="H49" s="46"/>
      <c r="I49" s="29">
        <f>SUM(I50:I58)</f>
        <v>0</v>
      </c>
      <c r="J49" s="29">
        <f>G49-I49</f>
        <v>39</v>
      </c>
    </row>
    <row r="50" ht="29.75" spans="1:10">
      <c r="A50" s="31">
        <v>3.01</v>
      </c>
      <c r="B50" s="36" t="s">
        <v>93</v>
      </c>
      <c r="C50" s="36" t="s">
        <v>94</v>
      </c>
      <c r="D50" s="37"/>
      <c r="E50" s="37"/>
      <c r="F50" s="45">
        <f t="shared" si="0"/>
        <v>0</v>
      </c>
      <c r="G50" s="54">
        <v>3</v>
      </c>
      <c r="H50" s="49"/>
      <c r="I50" s="62"/>
      <c r="J50" s="59"/>
    </row>
    <row r="51" ht="29.75" spans="1:10">
      <c r="A51" s="31">
        <v>3.02</v>
      </c>
      <c r="B51" s="32" t="s">
        <v>95</v>
      </c>
      <c r="C51" s="36" t="s">
        <v>96</v>
      </c>
      <c r="D51" s="37"/>
      <c r="E51" s="37"/>
      <c r="F51" s="45">
        <f t="shared" si="0"/>
        <v>0</v>
      </c>
      <c r="G51" s="54">
        <v>4</v>
      </c>
      <c r="H51" s="49"/>
      <c r="I51" s="62"/>
      <c r="J51" s="59"/>
    </row>
    <row r="52" ht="29.75" spans="1:10">
      <c r="A52" s="31">
        <v>3.03</v>
      </c>
      <c r="B52" s="32" t="s">
        <v>97</v>
      </c>
      <c r="C52" s="36" t="s">
        <v>96</v>
      </c>
      <c r="D52" s="37"/>
      <c r="E52" s="37"/>
      <c r="F52" s="45">
        <f t="shared" si="0"/>
        <v>0</v>
      </c>
      <c r="G52" s="54">
        <v>4</v>
      </c>
      <c r="H52" s="49"/>
      <c r="I52" s="62"/>
      <c r="J52" s="59"/>
    </row>
    <row r="53" ht="29.75" spans="1:10">
      <c r="A53" s="31">
        <v>3.04</v>
      </c>
      <c r="B53" s="32" t="s">
        <v>98</v>
      </c>
      <c r="C53" s="36" t="s">
        <v>96</v>
      </c>
      <c r="D53" s="37"/>
      <c r="E53" s="37"/>
      <c r="F53" s="45">
        <f t="shared" si="0"/>
        <v>0</v>
      </c>
      <c r="G53" s="54">
        <v>4</v>
      </c>
      <c r="H53" s="49"/>
      <c r="I53" s="62"/>
      <c r="J53" s="59"/>
    </row>
    <row r="54" ht="29.75" spans="1:10">
      <c r="A54" s="31">
        <v>3.05</v>
      </c>
      <c r="B54" s="32" t="s">
        <v>99</v>
      </c>
      <c r="C54" s="36" t="s">
        <v>96</v>
      </c>
      <c r="D54" s="37"/>
      <c r="E54" s="37"/>
      <c r="F54" s="45">
        <f t="shared" si="0"/>
        <v>0</v>
      </c>
      <c r="G54" s="54">
        <v>4</v>
      </c>
      <c r="H54" s="49"/>
      <c r="I54" s="62"/>
      <c r="J54" s="59"/>
    </row>
    <row r="55" ht="29.75" spans="1:10">
      <c r="A55" s="31">
        <v>3.06</v>
      </c>
      <c r="B55" s="32" t="s">
        <v>100</v>
      </c>
      <c r="C55" s="36" t="s">
        <v>96</v>
      </c>
      <c r="D55" s="37"/>
      <c r="E55" s="37"/>
      <c r="F55" s="45">
        <f t="shared" si="0"/>
        <v>0</v>
      </c>
      <c r="G55" s="54">
        <v>4</v>
      </c>
      <c r="H55" s="49"/>
      <c r="I55" s="62"/>
      <c r="J55" s="59"/>
    </row>
    <row r="56" ht="29.75" spans="1:10">
      <c r="A56" s="31">
        <v>3.07</v>
      </c>
      <c r="B56" s="32" t="s">
        <v>101</v>
      </c>
      <c r="C56" s="36" t="s">
        <v>96</v>
      </c>
      <c r="D56" s="37"/>
      <c r="E56" s="37"/>
      <c r="F56" s="45">
        <f t="shared" si="0"/>
        <v>0</v>
      </c>
      <c r="G56" s="54">
        <v>4</v>
      </c>
      <c r="H56" s="49"/>
      <c r="I56" s="62"/>
      <c r="J56" s="59"/>
    </row>
    <row r="57" ht="29.75" spans="1:10">
      <c r="A57" s="31">
        <v>3.08</v>
      </c>
      <c r="B57" s="32" t="s">
        <v>102</v>
      </c>
      <c r="C57" s="20" t="s">
        <v>103</v>
      </c>
      <c r="D57" s="37"/>
      <c r="E57" s="37"/>
      <c r="F57" s="45">
        <f t="shared" si="0"/>
        <v>0</v>
      </c>
      <c r="G57" s="54">
        <v>6</v>
      </c>
      <c r="H57" s="49"/>
      <c r="I57" s="62"/>
      <c r="J57" s="59"/>
    </row>
    <row r="58" ht="29.75" spans="1:10">
      <c r="A58" s="31">
        <v>3.09</v>
      </c>
      <c r="B58" s="32" t="s">
        <v>104</v>
      </c>
      <c r="C58" s="20" t="s">
        <v>103</v>
      </c>
      <c r="D58" s="37"/>
      <c r="E58" s="37"/>
      <c r="F58" s="45">
        <f t="shared" si="0"/>
        <v>0</v>
      </c>
      <c r="G58" s="54">
        <v>6</v>
      </c>
      <c r="H58" s="49"/>
      <c r="I58" s="62"/>
      <c r="J58" s="59"/>
    </row>
    <row r="59" ht="44.75" spans="1:10">
      <c r="A59" s="29">
        <v>4</v>
      </c>
      <c r="B59" s="38" t="s">
        <v>105</v>
      </c>
      <c r="C59" s="38" t="s">
        <v>106</v>
      </c>
      <c r="D59" s="18"/>
      <c r="E59" s="18"/>
      <c r="F59" s="45">
        <f t="shared" si="0"/>
        <v>0</v>
      </c>
      <c r="G59" s="29">
        <f>SUM(G60:G65)</f>
        <v>26</v>
      </c>
      <c r="H59" s="46"/>
      <c r="I59" s="29">
        <f>SUM(I60:I65)</f>
        <v>0</v>
      </c>
      <c r="J59" s="29">
        <f>G59-I59</f>
        <v>26</v>
      </c>
    </row>
    <row r="60" ht="15.75" spans="1:10">
      <c r="A60" s="31">
        <v>4.01</v>
      </c>
      <c r="B60" s="20" t="s">
        <v>107</v>
      </c>
      <c r="C60" s="36" t="s">
        <v>108</v>
      </c>
      <c r="D60" s="37"/>
      <c r="E60" s="37"/>
      <c r="F60" s="45">
        <f t="shared" si="0"/>
        <v>0</v>
      </c>
      <c r="G60" s="54">
        <v>4</v>
      </c>
      <c r="H60" s="49"/>
      <c r="I60" s="62"/>
      <c r="J60" s="59"/>
    </row>
    <row r="61" ht="29.75" spans="1:10">
      <c r="A61" s="31">
        <v>4.02</v>
      </c>
      <c r="B61" s="23" t="s">
        <v>109</v>
      </c>
      <c r="C61" s="25" t="s">
        <v>110</v>
      </c>
      <c r="D61" s="39"/>
      <c r="E61" s="39"/>
      <c r="F61" s="45">
        <f t="shared" si="0"/>
        <v>0</v>
      </c>
      <c r="G61" s="54">
        <v>4</v>
      </c>
      <c r="H61" s="49"/>
      <c r="I61" s="63"/>
      <c r="J61" s="59"/>
    </row>
    <row r="62" ht="15.75" spans="1:10">
      <c r="A62" s="31">
        <v>4.03</v>
      </c>
      <c r="B62" s="23" t="s">
        <v>111</v>
      </c>
      <c r="C62" s="25" t="s">
        <v>112</v>
      </c>
      <c r="D62" s="39"/>
      <c r="E62" s="39"/>
      <c r="F62" s="45">
        <f t="shared" si="0"/>
        <v>0</v>
      </c>
      <c r="G62" s="55">
        <v>2</v>
      </c>
      <c r="H62" s="49"/>
      <c r="I62" s="63"/>
      <c r="J62" s="59"/>
    </row>
    <row r="63" ht="15.75" spans="1:10">
      <c r="A63" s="31">
        <v>4.04</v>
      </c>
      <c r="B63" s="23" t="s">
        <v>113</v>
      </c>
      <c r="C63" s="25" t="s">
        <v>114</v>
      </c>
      <c r="D63" s="39"/>
      <c r="E63" s="39"/>
      <c r="F63" s="45">
        <f t="shared" si="0"/>
        <v>0</v>
      </c>
      <c r="G63" s="55">
        <v>12</v>
      </c>
      <c r="H63" s="49"/>
      <c r="I63" s="64"/>
      <c r="J63" s="59"/>
    </row>
    <row r="64" ht="29.75" spans="1:10">
      <c r="A64" s="31">
        <v>4.05</v>
      </c>
      <c r="B64" s="40" t="s">
        <v>115</v>
      </c>
      <c r="C64" s="41" t="s">
        <v>116</v>
      </c>
      <c r="D64" s="39"/>
      <c r="E64" s="39"/>
      <c r="F64" s="45">
        <f t="shared" si="0"/>
        <v>0</v>
      </c>
      <c r="G64" s="55">
        <v>4</v>
      </c>
      <c r="H64" s="49"/>
      <c r="I64" s="63"/>
      <c r="J64" s="59"/>
    </row>
    <row r="65" ht="15.75" spans="1:9">
      <c r="A65" s="29">
        <v>5</v>
      </c>
      <c r="B65" s="38" t="s">
        <v>117</v>
      </c>
      <c r="C65" s="38"/>
      <c r="D65" s="18"/>
      <c r="E65" s="18"/>
      <c r="F65" s="9"/>
      <c r="G65" s="1"/>
      <c r="H65" s="1"/>
      <c r="I65" s="1"/>
    </row>
    <row r="66" spans="1:10">
      <c r="A66" s="65"/>
      <c r="B66" s="66"/>
      <c r="C66" s="67"/>
      <c r="D66" s="67"/>
      <c r="E66" s="67"/>
      <c r="F66" s="67"/>
      <c r="G66" s="59"/>
      <c r="H66" s="68"/>
      <c r="I66" s="59"/>
      <c r="J66" s="59"/>
    </row>
    <row r="67" ht="15" spans="1:10">
      <c r="A67" s="65"/>
      <c r="B67" s="66"/>
      <c r="C67" s="67"/>
      <c r="D67" s="67"/>
      <c r="E67" s="67"/>
      <c r="F67" s="69" t="s">
        <v>118</v>
      </c>
      <c r="G67" s="70">
        <f>SUM(G7,G28,G49,G59,)</f>
        <v>138</v>
      </c>
      <c r="H67" s="70"/>
      <c r="I67" s="70">
        <f>SUM(I7,I28,I59,)</f>
        <v>39</v>
      </c>
      <c r="J67" s="71">
        <f>SUM(J7:J66)</f>
        <v>99</v>
      </c>
    </row>
  </sheetData>
  <mergeCells count="2">
    <mergeCell ref="C1:J1"/>
    <mergeCell ref="B3:G3"/>
  </mergeCells>
  <conditionalFormatting sqref="B3:G3">
    <cfRule type="dataBar" priority="1">
      <dataBar showValue="0">
        <cfvo type="num" val="0"/>
        <cfvo type="num" val="1"/>
        <color rgb="FFFFB628"/>
      </dataBar>
      <extLst>
        <ext xmlns:x14="http://schemas.microsoft.com/office/spreadsheetml/2009/9/main" uri="{B025F937-C7B1-47D3-B67F-A62EFF666E3E}">
          <x14:id>{a3563440-7547-4383-ad06-b6239512882f}</x14:id>
        </ext>
      </extLst>
    </cfRule>
  </conditionalFormatting>
  <conditionalFormatting sqref="A8:A27">
    <cfRule type="expression" dxfId="0" priority="20" stopIfTrue="1">
      <formula>#REF!</formula>
    </cfRule>
  </conditionalFormatting>
  <conditionalFormatting sqref="F7:F64">
    <cfRule type="dataBar" priority="12">
      <dataBar showValue="0">
        <cfvo type="num" val="0"/>
        <cfvo type="num" val="1"/>
        <color rgb="FF008AEF"/>
      </dataBar>
      <extLst>
        <ext xmlns:x14="http://schemas.microsoft.com/office/spreadsheetml/2009/9/main" uri="{B025F937-C7B1-47D3-B67F-A62EFF666E3E}">
          <x14:id>{86dd7347-0aef-4592-9f7a-e56cf399bbe9}</x14:id>
        </ext>
      </extLst>
    </cfRule>
  </conditionalFormatting>
  <pageMargins left="0.159027777777778" right="0.16875" top="0.159027777777778" bottom="0.45" header="0.159027777777778" footer="0.159027777777778"/>
  <pageSetup paperSize="1" scale="70" orientation="landscape"/>
  <headerFooter alignWithMargins="0">
    <oddFooter>&amp;L&amp;D&amp;CCopyright Watermark Learning&amp;R&amp;P</oddFooter>
  </headerFooter>
  <drawing r:id="rId1"/>
  <extLst>
    <ext xmlns:x14="http://schemas.microsoft.com/office/spreadsheetml/2009/9/main" uri="{78C0D931-6437-407d-A8EE-F0AAD7539E65}">
      <x14:conditionalFormattings>
        <x14:conditionalFormatting xmlns:xm="http://schemas.microsoft.com/office/excel/2006/main">
          <x14:cfRule type="dataBar" id="{a3563440-7547-4383-ad06-b6239512882f}">
            <x14:dataBar minLength="0" maxLength="100" gradient="0">
              <x14:cfvo type="num">
                <xm:f>0</xm:f>
              </x14:cfvo>
              <x14:cfvo type="num">
                <xm:f>1</xm:f>
              </x14:cfvo>
              <x14:negativeFillColor rgb="FFFF0000"/>
              <x14:axisColor rgb="FF000000"/>
            </x14:dataBar>
          </x14:cfRule>
          <xm:sqref>B3:G3</xm:sqref>
        </x14:conditionalFormatting>
        <x14:conditionalFormatting xmlns:xm="http://schemas.microsoft.com/office/excel/2006/main">
          <x14:cfRule type="dataBar" id="{86dd7347-0aef-4592-9f7a-e56cf399bbe9}">
            <x14:dataBar minLength="0" maxLength="100" gradient="0">
              <x14:cfvo type="num">
                <xm:f>0</xm:f>
              </x14:cfvo>
              <x14:cfvo type="num">
                <xm:f>1</xm:f>
              </x14:cfvo>
              <x14:negativeFillColor rgb="FFFF0000"/>
              <x14:axisColor rgb="FF000000"/>
            </x14:dataBar>
          </x14:cfRule>
          <xm:sqref>F7:F64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Manager>Roki</Manager>
  <Company>Express Scripts, Inc.</Company>
  <Application>Microsoft Excel</Application>
  <HeadingPairs>
    <vt:vector size="2" baseType="variant">
      <vt:variant>
        <vt:lpstr>工作表</vt:lpstr>
      </vt:variant>
      <vt:variant>
        <vt:i4>2</vt:i4>
      </vt:variant>
    </vt:vector>
  </HeadingPairs>
  <TitlesOfParts>
    <vt:vector size="2" baseType="lpstr">
      <vt:lpstr>Overview</vt:lpstr>
      <vt:lpstr>Plan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CBAP BABOK v3.0 Certification Study Plan v0.1</dc:title>
  <dc:subject>CBAP BABOK v3.0 Certification Study Plan v0.1</dc:subject>
  <dc:creator>Roki Hu</dc:creator>
  <cp:keywords>CBAP;IIBA;5thspace</cp:keywords>
  <cp:lastModifiedBy>pc</cp:lastModifiedBy>
  <dcterms:created xsi:type="dcterms:W3CDTF">2008-03-16T00:34:00Z</dcterms:created>
  <cp:lastPrinted>2012-10-10T22:57:00Z</cp:lastPrinted>
  <dcterms:modified xsi:type="dcterms:W3CDTF">2022-01-07T02:23:56Z</dcterms:modified>
  <cp:category>Certification</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0x0101008D72B6152D3B5C44904A5D377B82F790</vt:lpwstr>
  </property>
  <property fmtid="{D5CDD505-2E9C-101B-9397-08002B2CF9AE}" pid="3" name="KSOProductBuildVer">
    <vt:lpwstr>1033-3.7.0.5929</vt:lpwstr>
  </property>
</Properties>
</file>