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05" windowWidth="22830" windowHeight="712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" i="1" l="1"/>
  <c r="L19" i="1"/>
  <c r="L33" i="1"/>
  <c r="J5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" i="1"/>
  <c r="L57" i="1" l="1"/>
</calcChain>
</file>

<file path=xl/sharedStrings.xml><?xml version="1.0" encoding="utf-8"?>
<sst xmlns="http://schemas.openxmlformats.org/spreadsheetml/2006/main" count="423" uniqueCount="292">
  <si>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</si>
  <si>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</si>
  <si>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</si>
  <si>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</si>
  <si>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</si>
  <si>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</si>
  <si>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</si>
  <si>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</si>
  <si>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</si>
  <si>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</si>
  <si>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</si>
  <si>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</si>
  <si>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</si>
  <si>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</si>
  <si>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</si>
  <si>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</si>
  <si>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</si>
  <si>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</si>
  <si>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</si>
  <si>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</si>
  <si>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</si>
  <si>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</si>
  <si>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</si>
  <si>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</si>
  <si>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</si>
  <si>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</si>
  <si>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</si>
  <si>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</si>
  <si>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</si>
  <si>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</si>
  <si>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</si>
  <si>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</si>
  <si>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</si>
  <si>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</si>
  <si>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</si>
  <si>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</si>
  <si>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</si>
  <si>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</si>
  <si>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</si>
  <si>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</si>
  <si>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</si>
  <si>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</si>
  <si>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</si>
  <si>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</si>
  <si>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</si>
  <si>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</si>
  <si>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</si>
  <si>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</si>
  <si>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</si>
  <si>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</si>
  <si>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</si>
  <si>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</si>
  <si>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</si>
  <si>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</si>
  <si>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</si>
  <si>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</si>
  <si>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</si>
  <si>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</si>
  <si>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</si>
  <si>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</si>
  <si>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MOUNT-HOLE3.3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</si>
  <si>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</si>
  <si>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</si>
  <si>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</si>
  <si>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</si>
  <si>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</si>
  <si>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</si>
  <si>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</si>
  <si>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</si>
  <si>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</si>
  <si>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</si>
  <si>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</si>
  <si>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</si>
  <si>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</si>
  <si>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</si>
  <si>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</si>
  <si>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</si>
  <si>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</si>
  <si>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</si>
  <si>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</si>
  <si>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</si>
  <si>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</si>
  <si>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</si>
  <si>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</si>
  <si>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</si>
  <si>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</si>
  <si>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</si>
  <si>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</si>
  <si>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</si>
  <si>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</si>
  <si>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</si>
  <si>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</si>
  <si>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</si>
  <si>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</si>
  <si>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</si>
  <si>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</si>
  <si>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</si>
  <si>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</si>
  <si>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</si>
  <si>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</si>
  <si>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</si>
  <si>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</si>
  <si>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</si>
  <si>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</si>
  <si>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</si>
  <si>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</si>
  <si>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</si>
  <si>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</si>
  <si>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</si>
  <si>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</si>
  <si>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</si>
  <si>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</si>
  <si>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</si>
  <si>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</si>
  <si>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</si>
  <si>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</si>
  <si>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</si>
  <si>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</si>
  <si>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</si>
  <si>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</si>
  <si>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</si>
  <si>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</si>
  <si>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</si>
  <si>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</si>
  <si>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</si>
  <si>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</si>
  <si>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</si>
  <si>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</si>
  <si>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</si>
  <si>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</si>
  <si>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</si>
  <si>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</si>
  <si>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</si>
  <si>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</si>
  <si>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</si>
  <si>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</si>
  <si>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</si>
  <si>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</si>
  <si>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</si>
  <si>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</si>
  <si>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</si>
  <si>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</si>
  <si>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</si>
  <si>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</si>
  <si>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</si>
  <si>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</si>
  <si>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</si>
  <si>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</si>
  <si>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</si>
  <si>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</si>
  <si>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</si>
  <si>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</si>
  <si>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</si>
  <si>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</si>
  <si>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</si>
  <si>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</si>
  <si>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</si>
  <si>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</si>
  <si>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</si>
  <si>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</si>
  <si>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</si>
  <si>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</si>
  <si>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</si>
  <si>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</si>
  <si>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</si>
  <si>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</si>
  <si>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</si>
  <si>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</si>
  <si>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</si>
  <si>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</si>
  <si>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</si>
  <si>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</si>
  <si>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</si>
  <si>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</si>
  <si>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</si>
  <si>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</si>
  <si>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</si>
  <si>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</si>
  <si>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</si>
  <si>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</si>
  <si>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</si>
  <si>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</si>
  <si>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</si>
  <si>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</si>
  <si>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</si>
  <si>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</si>
  <si>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</si>
  <si>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</si>
  <si>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</si>
  <si>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</si>
  <si>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</si>
  <si>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</si>
  <si>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</si>
  <si>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</si>
  <si>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</si>
  <si>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</si>
  <si>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</si>
  <si>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</si>
  <si>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</si>
  <si>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</si>
  <si>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</si>
  <si>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</si>
  <si>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</si>
  <si>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</si>
  <si>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</si>
  <si>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</si>
  <si>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</si>
  <si>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</si>
  <si>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</si>
  <si>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</si>
  <si>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</si>
  <si>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</si>
  <si>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</si>
  <si>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</si>
  <si>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</si>
  <si>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</si>
  <si>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</si>
  <si>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</si>
  <si>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</si>
  <si>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</si>
  <si>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</si>
  <si>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</si>
  <si>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</si>
  <si>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</si>
  <si>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</si>
  <si>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</si>
  <si>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</si>
  <si>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</si>
  <si>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</si>
  <si>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</si>
  <si>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</si>
  <si>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</si>
  <si>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</si>
  <si>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</si>
  <si>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</si>
  <si>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</si>
  <si>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</si>
  <si>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</si>
  <si>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</si>
  <si>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</si>
  <si>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</si>
  <si>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</si>
  <si>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</si>
  <si>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</si>
  <si>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</si>
  <si>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</si>
  <si>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</si>
  <si>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</si>
  <si>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</si>
  <si>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</si>
  <si>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</si>
  <si>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</si>
  <si>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</si>
  <si>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</si>
  <si>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</si>
  <si>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Standoff</t>
  </si>
  <si>
    <t>Total</t>
  </si>
  <si>
    <t>J4, SW1</t>
  </si>
  <si>
    <t>497-5235-1-ND</t>
  </si>
  <si>
    <t>USBLC6-2SC6</t>
  </si>
  <si>
    <t>IC ESD PROTECTION LO CAP SOT23-6</t>
  </si>
  <si>
    <t>Bill of Materials for 'Marote - Power Supply Board (Rev B)'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</si>
  <si>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</si>
  <si>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</si>
  <si>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</si>
  <si>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</si>
  <si>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</si>
  <si>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</si>
  <si>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</si>
  <si>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</si>
  <si>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</si>
  <si>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</si>
  <si>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</si>
  <si>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</si>
  <si>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</si>
  <si>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</si>
  <si>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</si>
  <si>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</si>
  <si>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</si>
  <si>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</si>
  <si>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</si>
  <si>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</si>
  <si>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</si>
  <si>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</si>
  <si>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</si>
  <si>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</si>
  <si>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</si>
  <si>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</si>
  <si>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</si>
  <si>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</si>
  <si>
    <t>7200K-ND</t>
  </si>
  <si>
    <t>STANDOFF HEX M/F .375"L 4-40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</si>
</sst>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22" zoomScaleNormal="100" workbookViewId="0">
      <selection activeCell="A56" sqref="A56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5" t="s">
        <v>261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131</v>
      </c>
    </row>
    <row r="4" spans="1:12" x14ac:dyDescent="0.25">
      <c r="A4" s="2">
        <v>1</v>
      </c>
      <c r="B4" s="1" t="s">
        <v>12</v>
      </c>
      <c r="C4" s="2" t="s">
        <v>136</v>
      </c>
      <c r="D4" s="2" t="s">
        <v>13</v>
      </c>
      <c r="E4" s="2" t="s">
        <v>132</v>
      </c>
      <c r="F4" s="2" t="s">
        <v>134</v>
      </c>
      <c r="G4" s="2" t="s">
        <v>34</v>
      </c>
      <c r="H4" s="2" t="s">
        <v>133</v>
      </c>
      <c r="I4" t="s">
        <v>135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137</v>
      </c>
      <c r="F5" s="3" t="s">
        <v>154</v>
      </c>
      <c r="G5" s="8" t="s">
        <v>34</v>
      </c>
      <c r="H5" s="3" t="s">
        <v>155</v>
      </c>
      <c r="I5" s="4" t="s">
        <v>153</v>
      </c>
      <c r="J5" s="3">
        <v>2</v>
      </c>
      <c r="K5" s="4">
        <v>0.16</v>
      </c>
      <c r="L5" s="4">
        <f t="shared" ref="L5:L56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137</v>
      </c>
      <c r="F6" s="2" t="s">
        <v>145</v>
      </c>
      <c r="G6" s="6" t="s">
        <v>34</v>
      </c>
      <c r="H6" s="2" t="s">
        <v>146</v>
      </c>
      <c r="I6" t="s">
        <v>144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137</v>
      </c>
      <c r="F7" s="2" t="s">
        <v>150</v>
      </c>
      <c r="G7" s="6" t="s">
        <v>34</v>
      </c>
      <c r="H7" s="2" t="s">
        <v>151</v>
      </c>
      <c r="I7" t="s">
        <v>152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137</v>
      </c>
      <c r="F8" s="2" t="s">
        <v>141</v>
      </c>
      <c r="G8" s="2" t="s">
        <v>34</v>
      </c>
      <c r="H8" s="2" t="s">
        <v>142</v>
      </c>
      <c r="I8" t="s">
        <v>143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137</v>
      </c>
      <c r="F9" s="2" t="s">
        <v>138</v>
      </c>
      <c r="G9" s="2" t="s">
        <v>34</v>
      </c>
      <c r="H9" s="2" t="s">
        <v>139</v>
      </c>
      <c r="I9" t="s">
        <v>140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137</v>
      </c>
      <c r="F10" s="2" t="s">
        <v>147</v>
      </c>
      <c r="G10" s="6" t="s">
        <v>34</v>
      </c>
      <c r="H10" s="2" t="s">
        <v>149</v>
      </c>
      <c r="I10" t="s">
        <v>148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137</v>
      </c>
      <c r="F11" s="2" t="s">
        <v>160</v>
      </c>
      <c r="G11" s="6" t="s">
        <v>34</v>
      </c>
      <c r="H11" s="2" t="s">
        <v>161</v>
      </c>
      <c r="I11" t="s">
        <v>159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137</v>
      </c>
      <c r="F12" s="2" t="s">
        <v>157</v>
      </c>
      <c r="G12" s="6" t="s">
        <v>34</v>
      </c>
      <c r="H12" s="2" t="s">
        <v>158</v>
      </c>
      <c r="I12" t="s">
        <v>156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162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163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164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257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165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167</v>
      </c>
      <c r="F17" s="2" t="s">
        <v>51</v>
      </c>
      <c r="G17" s="2" t="s">
        <v>34</v>
      </c>
      <c r="H17" s="2" t="s">
        <v>168</v>
      </c>
      <c r="I17" t="s">
        <v>166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262</v>
      </c>
      <c r="D18" s="2" t="s">
        <v>262</v>
      </c>
      <c r="E18" s="2" t="s">
        <v>53</v>
      </c>
      <c r="F18" s="2" t="s">
        <v>263</v>
      </c>
      <c r="G18" s="2" t="s">
        <v>34</v>
      </c>
      <c r="H18" s="2" t="s">
        <v>264</v>
      </c>
      <c r="I18" s="9" t="s">
        <v>265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274</v>
      </c>
      <c r="C19" s="10" t="s">
        <v>275</v>
      </c>
      <c r="D19" s="2" t="s">
        <v>276</v>
      </c>
      <c r="E19" s="2" t="s">
        <v>277</v>
      </c>
      <c r="F19" s="2" t="s">
        <v>278</v>
      </c>
      <c r="G19" s="2" t="s">
        <v>34</v>
      </c>
      <c r="H19" s="2" t="s">
        <v>279</v>
      </c>
      <c r="I19" s="9" t="s">
        <v>280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137</v>
      </c>
      <c r="F20" s="2" t="s">
        <v>57</v>
      </c>
      <c r="G20" s="2" t="s">
        <v>34</v>
      </c>
      <c r="H20" s="2" t="s">
        <v>58</v>
      </c>
      <c r="I20" t="s">
        <v>169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266</v>
      </c>
      <c r="C21" s="2" t="s">
        <v>172</v>
      </c>
      <c r="D21" s="2" t="s">
        <v>59</v>
      </c>
      <c r="E21" s="2" t="s">
        <v>174</v>
      </c>
      <c r="F21" s="2" t="s">
        <v>175</v>
      </c>
      <c r="G21" s="2" t="s">
        <v>34</v>
      </c>
      <c r="H21" s="2" t="s">
        <v>177</v>
      </c>
      <c r="I21" t="s">
        <v>176</v>
      </c>
      <c r="J21" s="2">
        <v>1</v>
      </c>
      <c r="K21">
        <v>0.28000000000000003</v>
      </c>
      <c r="L21">
        <f t="shared" si="0"/>
        <v>0.28000000000000003</v>
      </c>
    </row>
    <row r="22" spans="1:12" x14ac:dyDescent="0.25">
      <c r="A22" s="2">
        <v>19</v>
      </c>
      <c r="B22" s="1" t="s">
        <v>170</v>
      </c>
      <c r="C22" s="2" t="s">
        <v>171</v>
      </c>
      <c r="D22" s="2" t="s">
        <v>59</v>
      </c>
      <c r="E22" s="2" t="s">
        <v>174</v>
      </c>
      <c r="F22" s="2" t="s">
        <v>173</v>
      </c>
      <c r="G22" s="2" t="s">
        <v>34</v>
      </c>
      <c r="H22" s="2" t="s">
        <v>178</v>
      </c>
      <c r="I22" t="s">
        <v>179</v>
      </c>
      <c r="J22" s="2">
        <v>1</v>
      </c>
      <c r="K22">
        <v>0.63</v>
      </c>
      <c r="L22">
        <f t="shared" si="0"/>
        <v>0.63</v>
      </c>
    </row>
    <row r="23" spans="1:12" x14ac:dyDescent="0.25">
      <c r="A23" s="2">
        <v>20</v>
      </c>
      <c r="B23" s="1" t="s">
        <v>61</v>
      </c>
      <c r="C23" s="2" t="s">
        <v>62</v>
      </c>
      <c r="D23" s="2" t="s">
        <v>62</v>
      </c>
      <c r="E23" s="2" t="s">
        <v>69</v>
      </c>
      <c r="F23" s="2" t="s">
        <v>182</v>
      </c>
      <c r="G23" s="2" t="s">
        <v>34</v>
      </c>
      <c r="H23" s="2" t="s">
        <v>63</v>
      </c>
      <c r="I23" t="s">
        <v>183</v>
      </c>
      <c r="J23" s="2">
        <v>1</v>
      </c>
      <c r="K23">
        <v>0.76</v>
      </c>
      <c r="L23">
        <f t="shared" si="0"/>
        <v>0.76</v>
      </c>
    </row>
    <row r="24" spans="1:12" x14ac:dyDescent="0.25">
      <c r="A24" s="2">
        <v>21</v>
      </c>
      <c r="B24" s="1" t="s">
        <v>64</v>
      </c>
      <c r="C24" s="2" t="s">
        <v>65</v>
      </c>
      <c r="D24" s="2" t="s">
        <v>65</v>
      </c>
      <c r="E24" s="2" t="s">
        <v>69</v>
      </c>
      <c r="F24" s="2" t="s">
        <v>70</v>
      </c>
      <c r="G24" s="2" t="s">
        <v>34</v>
      </c>
      <c r="H24" s="2" t="s">
        <v>66</v>
      </c>
      <c r="I24" t="s">
        <v>184</v>
      </c>
      <c r="J24" s="2">
        <v>1</v>
      </c>
      <c r="K24">
        <v>0.45</v>
      </c>
      <c r="L24">
        <f t="shared" si="0"/>
        <v>0.45</v>
      </c>
    </row>
    <row r="25" spans="1:12" x14ac:dyDescent="0.25">
      <c r="A25" s="2">
        <v>22</v>
      </c>
      <c r="B25" s="1" t="s">
        <v>67</v>
      </c>
      <c r="C25" s="2" t="s">
        <v>68</v>
      </c>
      <c r="D25" s="2" t="s">
        <v>68</v>
      </c>
      <c r="E25" s="2" t="s">
        <v>69</v>
      </c>
      <c r="F25" s="2" t="s">
        <v>181</v>
      </c>
      <c r="G25" s="2" t="s">
        <v>34</v>
      </c>
      <c r="H25" s="2" t="s">
        <v>180</v>
      </c>
      <c r="I25" t="s">
        <v>185</v>
      </c>
      <c r="J25" s="2">
        <v>2</v>
      </c>
      <c r="K25">
        <v>0.84</v>
      </c>
      <c r="L25">
        <f t="shared" si="0"/>
        <v>1.68</v>
      </c>
    </row>
    <row r="26" spans="1:12" s="4" customFormat="1" x14ac:dyDescent="0.25">
      <c r="A26" s="3">
        <v>23</v>
      </c>
      <c r="B26" s="4" t="s">
        <v>288</v>
      </c>
      <c r="C26" s="3" t="s">
        <v>11</v>
      </c>
      <c r="D26" s="3" t="s">
        <v>71</v>
      </c>
      <c r="E26" s="3"/>
      <c r="F26" s="3"/>
      <c r="H26" s="3"/>
      <c r="J26" s="3">
        <v>5</v>
      </c>
      <c r="L26" s="4">
        <f t="shared" si="0"/>
        <v>0</v>
      </c>
    </row>
    <row r="27" spans="1:12" x14ac:dyDescent="0.25">
      <c r="A27" s="2">
        <v>24</v>
      </c>
      <c r="B27" s="1" t="s">
        <v>289</v>
      </c>
      <c r="C27" s="2">
        <v>0</v>
      </c>
      <c r="D27" s="2" t="s">
        <v>71</v>
      </c>
      <c r="E27" s="2" t="s">
        <v>186</v>
      </c>
      <c r="F27" s="2" t="s">
        <v>187</v>
      </c>
      <c r="G27" s="2" t="s">
        <v>34</v>
      </c>
      <c r="H27" s="2" t="s">
        <v>188</v>
      </c>
      <c r="I27" t="s">
        <v>189</v>
      </c>
      <c r="J27" s="2">
        <v>10</v>
      </c>
      <c r="K27">
        <v>1.7999999999999999E-2</v>
      </c>
      <c r="L27">
        <f t="shared" si="0"/>
        <v>0.18</v>
      </c>
    </row>
    <row r="28" spans="1:12" x14ac:dyDescent="0.25">
      <c r="A28" s="2">
        <v>25</v>
      </c>
      <c r="B28" s="1" t="s">
        <v>267</v>
      </c>
      <c r="C28" s="2" t="s">
        <v>74</v>
      </c>
      <c r="D28" s="2" t="s">
        <v>71</v>
      </c>
      <c r="E28" s="2" t="s">
        <v>69</v>
      </c>
      <c r="F28" s="2" t="s">
        <v>190</v>
      </c>
      <c r="G28" s="2" t="s">
        <v>34</v>
      </c>
      <c r="H28" s="2" t="s">
        <v>191</v>
      </c>
      <c r="I28" t="s">
        <v>192</v>
      </c>
      <c r="J28" s="2">
        <v>5</v>
      </c>
      <c r="K28">
        <v>1.32</v>
      </c>
      <c r="L28">
        <f t="shared" si="0"/>
        <v>6.6000000000000005</v>
      </c>
    </row>
    <row r="29" spans="1:12" x14ac:dyDescent="0.25">
      <c r="A29" s="2">
        <v>26</v>
      </c>
      <c r="B29" s="1" t="s">
        <v>76</v>
      </c>
      <c r="C29" s="2">
        <v>1</v>
      </c>
      <c r="D29" s="2" t="s">
        <v>71</v>
      </c>
      <c r="E29" s="2" t="s">
        <v>186</v>
      </c>
      <c r="F29" s="2" t="s">
        <v>194</v>
      </c>
      <c r="G29" s="2" t="s">
        <v>34</v>
      </c>
      <c r="H29" s="2" t="s">
        <v>193</v>
      </c>
      <c r="I29" t="s">
        <v>195</v>
      </c>
      <c r="J29" s="2">
        <v>2</v>
      </c>
      <c r="K29">
        <v>1.7999999999999999E-2</v>
      </c>
      <c r="L29">
        <f t="shared" si="0"/>
        <v>3.5999999999999997E-2</v>
      </c>
    </row>
    <row r="30" spans="1:12" x14ac:dyDescent="0.25">
      <c r="A30" s="2">
        <v>27</v>
      </c>
      <c r="B30" s="1" t="s">
        <v>78</v>
      </c>
      <c r="C30" s="2">
        <v>22</v>
      </c>
      <c r="D30" s="2" t="s">
        <v>71</v>
      </c>
      <c r="E30" s="2" t="s">
        <v>186</v>
      </c>
      <c r="F30" s="2" t="s">
        <v>196</v>
      </c>
      <c r="G30" s="2" t="s">
        <v>34</v>
      </c>
      <c r="H30" s="2" t="s">
        <v>197</v>
      </c>
      <c r="I30" t="s">
        <v>198</v>
      </c>
      <c r="J30" s="2">
        <v>2</v>
      </c>
      <c r="K30">
        <v>2.3E-2</v>
      </c>
      <c r="L30">
        <f t="shared" si="0"/>
        <v>4.5999999999999999E-2</v>
      </c>
    </row>
    <row r="31" spans="1:12" x14ac:dyDescent="0.25">
      <c r="A31" s="2">
        <v>28</v>
      </c>
      <c r="B31" s="1" t="s">
        <v>199</v>
      </c>
      <c r="C31" s="2">
        <v>100</v>
      </c>
      <c r="D31" s="2" t="s">
        <v>71</v>
      </c>
      <c r="E31" s="2" t="s">
        <v>186</v>
      </c>
      <c r="F31" s="2" t="s">
        <v>200</v>
      </c>
      <c r="G31" s="2" t="s">
        <v>34</v>
      </c>
      <c r="H31" s="2" t="s">
        <v>201</v>
      </c>
      <c r="I31" t="s">
        <v>202</v>
      </c>
      <c r="J31" s="2">
        <v>5</v>
      </c>
      <c r="K31">
        <v>1.7999999999999999E-2</v>
      </c>
      <c r="L31">
        <f t="shared" si="0"/>
        <v>0.09</v>
      </c>
    </row>
    <row r="32" spans="1:12" x14ac:dyDescent="0.25">
      <c r="A32" s="2">
        <v>29</v>
      </c>
      <c r="B32" s="1" t="s">
        <v>75</v>
      </c>
      <c r="C32" s="2">
        <v>330</v>
      </c>
      <c r="D32" s="2" t="s">
        <v>71</v>
      </c>
      <c r="E32" s="2" t="s">
        <v>186</v>
      </c>
      <c r="F32" s="2" t="s">
        <v>205</v>
      </c>
      <c r="G32" s="2" t="s">
        <v>34</v>
      </c>
      <c r="H32" s="2" t="s">
        <v>203</v>
      </c>
      <c r="I32" t="s">
        <v>204</v>
      </c>
      <c r="J32" s="2">
        <v>1</v>
      </c>
      <c r="K32">
        <v>2.3E-2</v>
      </c>
      <c r="L32">
        <f t="shared" si="0"/>
        <v>2.3E-2</v>
      </c>
    </row>
    <row r="33" spans="1:12" x14ac:dyDescent="0.25">
      <c r="A33" s="2">
        <v>30</v>
      </c>
      <c r="B33" s="1" t="s">
        <v>282</v>
      </c>
      <c r="C33" s="2" t="s">
        <v>281</v>
      </c>
      <c r="D33" s="2" t="s">
        <v>71</v>
      </c>
      <c r="E33" s="2" t="s">
        <v>186</v>
      </c>
      <c r="F33" s="2" t="s">
        <v>283</v>
      </c>
      <c r="G33" s="2" t="s">
        <v>34</v>
      </c>
      <c r="H33" s="2" t="s">
        <v>284</v>
      </c>
      <c r="I33" s="11" t="s">
        <v>285</v>
      </c>
      <c r="J33" s="2">
        <v>1</v>
      </c>
      <c r="K33">
        <v>0.21</v>
      </c>
      <c r="L33">
        <f t="shared" si="0"/>
        <v>0.21</v>
      </c>
    </row>
    <row r="34" spans="1:12" x14ac:dyDescent="0.25">
      <c r="A34" s="2">
        <v>31</v>
      </c>
      <c r="B34" s="1" t="s">
        <v>80</v>
      </c>
      <c r="C34" s="2" t="s">
        <v>81</v>
      </c>
      <c r="D34" s="2" t="s">
        <v>71</v>
      </c>
      <c r="E34" s="2" t="s">
        <v>186</v>
      </c>
      <c r="F34" s="2" t="s">
        <v>206</v>
      </c>
      <c r="G34" s="2" t="s">
        <v>34</v>
      </c>
      <c r="H34" s="2" t="s">
        <v>207</v>
      </c>
      <c r="I34" t="s">
        <v>208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72</v>
      </c>
      <c r="C35" s="2" t="s">
        <v>73</v>
      </c>
      <c r="D35" s="2" t="s">
        <v>71</v>
      </c>
      <c r="E35" s="2" t="s">
        <v>186</v>
      </c>
      <c r="F35" s="2" t="s">
        <v>209</v>
      </c>
      <c r="G35" s="2" t="s">
        <v>34</v>
      </c>
      <c r="H35" s="2" t="s">
        <v>210</v>
      </c>
      <c r="I35" t="s">
        <v>211</v>
      </c>
      <c r="J35" s="2">
        <v>6</v>
      </c>
      <c r="K35">
        <v>1.7999999999999999E-2</v>
      </c>
      <c r="L35">
        <f t="shared" si="0"/>
        <v>0.10799999999999998</v>
      </c>
    </row>
    <row r="36" spans="1:12" x14ac:dyDescent="0.25">
      <c r="A36" s="2">
        <v>33</v>
      </c>
      <c r="B36" s="1" t="s">
        <v>82</v>
      </c>
      <c r="C36" s="2" t="s">
        <v>77</v>
      </c>
      <c r="D36" s="2" t="s">
        <v>83</v>
      </c>
      <c r="E36" s="2" t="s">
        <v>84</v>
      </c>
      <c r="F36" s="2" t="s">
        <v>85</v>
      </c>
      <c r="G36" s="2" t="s">
        <v>34</v>
      </c>
      <c r="H36" s="2" t="s">
        <v>86</v>
      </c>
      <c r="I36" t="s">
        <v>212</v>
      </c>
      <c r="J36" s="2">
        <v>1</v>
      </c>
      <c r="K36">
        <v>1</v>
      </c>
      <c r="L36">
        <f t="shared" si="0"/>
        <v>1</v>
      </c>
    </row>
    <row r="37" spans="1:12" x14ac:dyDescent="0.25">
      <c r="A37" s="2">
        <v>34</v>
      </c>
      <c r="B37" s="1" t="s">
        <v>287</v>
      </c>
      <c r="C37" s="2" t="s">
        <v>77</v>
      </c>
      <c r="D37" s="2" t="s">
        <v>71</v>
      </c>
      <c r="E37" s="2" t="s">
        <v>186</v>
      </c>
      <c r="F37" s="2" t="s">
        <v>213</v>
      </c>
      <c r="G37" s="2" t="s">
        <v>34</v>
      </c>
      <c r="H37" s="2" t="s">
        <v>214</v>
      </c>
      <c r="I37" t="s">
        <v>215</v>
      </c>
      <c r="J37" s="2">
        <v>3</v>
      </c>
      <c r="K37">
        <v>2.3E-2</v>
      </c>
      <c r="L37">
        <f t="shared" si="0"/>
        <v>6.9000000000000006E-2</v>
      </c>
    </row>
    <row r="38" spans="1:12" x14ac:dyDescent="0.25">
      <c r="A38" s="2">
        <v>35</v>
      </c>
      <c r="B38" s="1" t="s">
        <v>286</v>
      </c>
      <c r="C38" s="2" t="s">
        <v>79</v>
      </c>
      <c r="D38" s="2" t="s">
        <v>71</v>
      </c>
      <c r="E38" s="2" t="s">
        <v>186</v>
      </c>
      <c r="F38" s="2" t="s">
        <v>216</v>
      </c>
      <c r="G38" s="2" t="s">
        <v>34</v>
      </c>
      <c r="H38" s="2" t="s">
        <v>217</v>
      </c>
      <c r="I38" t="s">
        <v>218</v>
      </c>
      <c r="J38" s="2">
        <v>11</v>
      </c>
      <c r="K38">
        <v>2.3E-2</v>
      </c>
      <c r="L38">
        <f t="shared" si="0"/>
        <v>0.253</v>
      </c>
    </row>
    <row r="39" spans="1:12" x14ac:dyDescent="0.25">
      <c r="A39" s="2">
        <v>36</v>
      </c>
      <c r="B39" s="1" t="s">
        <v>87</v>
      </c>
      <c r="C39" s="2" t="s">
        <v>88</v>
      </c>
      <c r="D39" s="2" t="s">
        <v>88</v>
      </c>
      <c r="E39" s="2" t="s">
        <v>219</v>
      </c>
      <c r="F39" s="2" t="s">
        <v>221</v>
      </c>
      <c r="G39" s="2" t="s">
        <v>34</v>
      </c>
      <c r="H39" s="2" t="s">
        <v>220</v>
      </c>
      <c r="I39" t="s">
        <v>222</v>
      </c>
      <c r="J39" s="2">
        <v>1</v>
      </c>
      <c r="K39">
        <v>5.45</v>
      </c>
      <c r="L39">
        <f t="shared" si="0"/>
        <v>5.45</v>
      </c>
    </row>
    <row r="40" spans="1:12" x14ac:dyDescent="0.25">
      <c r="A40" s="2">
        <v>37</v>
      </c>
      <c r="B40" s="1" t="s">
        <v>89</v>
      </c>
      <c r="C40" s="10" t="s">
        <v>269</v>
      </c>
      <c r="D40" s="2" t="s">
        <v>269</v>
      </c>
      <c r="E40" s="2" t="s">
        <v>270</v>
      </c>
      <c r="F40" s="2" t="s">
        <v>271</v>
      </c>
      <c r="G40" s="2" t="s">
        <v>34</v>
      </c>
      <c r="H40" s="2" t="s">
        <v>272</v>
      </c>
      <c r="I40" s="9" t="s">
        <v>273</v>
      </c>
      <c r="J40" s="2">
        <v>1</v>
      </c>
      <c r="K40">
        <v>0.29099999999999998</v>
      </c>
      <c r="L40">
        <f t="shared" ref="L40" si="2">J40*K40</f>
        <v>0.29099999999999998</v>
      </c>
    </row>
    <row r="41" spans="1:12" x14ac:dyDescent="0.25">
      <c r="A41" s="2">
        <v>38</v>
      </c>
      <c r="B41" s="7" t="s">
        <v>224</v>
      </c>
      <c r="C41" s="2" t="s">
        <v>90</v>
      </c>
      <c r="D41" s="2" t="s">
        <v>225</v>
      </c>
      <c r="E41" s="2" t="s">
        <v>223</v>
      </c>
      <c r="F41" s="2">
        <v>5122</v>
      </c>
      <c r="G41" s="2" t="s">
        <v>34</v>
      </c>
      <c r="H41" s="2" t="s">
        <v>232</v>
      </c>
      <c r="I41" t="s">
        <v>236</v>
      </c>
      <c r="J41" s="2">
        <v>7</v>
      </c>
      <c r="K41">
        <v>0.38</v>
      </c>
      <c r="L41">
        <f t="shared" si="0"/>
        <v>2.66</v>
      </c>
    </row>
    <row r="42" spans="1:12" x14ac:dyDescent="0.25">
      <c r="A42" s="2">
        <v>39</v>
      </c>
      <c r="B42" s="7" t="s">
        <v>226</v>
      </c>
      <c r="C42" s="2" t="s">
        <v>90</v>
      </c>
      <c r="D42" s="2" t="s">
        <v>227</v>
      </c>
      <c r="E42" s="2" t="s">
        <v>223</v>
      </c>
      <c r="F42" s="2">
        <v>5121</v>
      </c>
      <c r="G42" s="2" t="s">
        <v>34</v>
      </c>
      <c r="H42" s="2" t="s">
        <v>233</v>
      </c>
      <c r="I42" t="s">
        <v>237</v>
      </c>
      <c r="J42" s="2">
        <v>2</v>
      </c>
      <c r="K42">
        <v>0.38</v>
      </c>
      <c r="L42">
        <f t="shared" si="0"/>
        <v>0.76</v>
      </c>
    </row>
    <row r="43" spans="1:12" x14ac:dyDescent="0.25">
      <c r="A43" s="2">
        <v>40</v>
      </c>
      <c r="B43" s="7" t="s">
        <v>228</v>
      </c>
      <c r="C43" s="2" t="s">
        <v>90</v>
      </c>
      <c r="D43" s="2" t="s">
        <v>229</v>
      </c>
      <c r="E43" s="2" t="s">
        <v>223</v>
      </c>
      <c r="F43" s="2">
        <v>5005</v>
      </c>
      <c r="G43" s="2" t="s">
        <v>34</v>
      </c>
      <c r="H43" s="2" t="s">
        <v>234</v>
      </c>
      <c r="I43" t="s">
        <v>238</v>
      </c>
      <c r="J43" s="2">
        <v>1</v>
      </c>
      <c r="K43">
        <v>0.36</v>
      </c>
      <c r="L43">
        <f t="shared" si="0"/>
        <v>0.36</v>
      </c>
    </row>
    <row r="44" spans="1:12" x14ac:dyDescent="0.25">
      <c r="A44" s="2">
        <v>41</v>
      </c>
      <c r="B44" s="7" t="s">
        <v>230</v>
      </c>
      <c r="C44" s="2" t="s">
        <v>90</v>
      </c>
      <c r="D44" s="2" t="s">
        <v>231</v>
      </c>
      <c r="E44" s="2" t="s">
        <v>223</v>
      </c>
      <c r="F44" s="2">
        <v>5009</v>
      </c>
      <c r="G44" s="2" t="s">
        <v>34</v>
      </c>
      <c r="H44" s="2" t="s">
        <v>235</v>
      </c>
      <c r="I44" t="s">
        <v>239</v>
      </c>
      <c r="J44" s="2">
        <v>3</v>
      </c>
      <c r="K44">
        <v>0.36</v>
      </c>
      <c r="L44">
        <f t="shared" si="0"/>
        <v>1.08</v>
      </c>
    </row>
    <row r="45" spans="1:12" x14ac:dyDescent="0.25">
      <c r="A45" s="2">
        <v>42</v>
      </c>
      <c r="B45" s="1" t="s">
        <v>91</v>
      </c>
      <c r="C45" s="2" t="s">
        <v>92</v>
      </c>
      <c r="D45" s="2" t="s">
        <v>92</v>
      </c>
      <c r="E45" s="2" t="s">
        <v>93</v>
      </c>
      <c r="F45" s="2" t="s">
        <v>94</v>
      </c>
      <c r="G45" s="2" t="s">
        <v>34</v>
      </c>
      <c r="H45" s="2" t="s">
        <v>95</v>
      </c>
      <c r="I45" t="s">
        <v>240</v>
      </c>
      <c r="J45" s="2">
        <v>1</v>
      </c>
      <c r="K45">
        <v>3.78</v>
      </c>
      <c r="L45">
        <f t="shared" si="0"/>
        <v>3.78</v>
      </c>
    </row>
    <row r="46" spans="1:12" x14ac:dyDescent="0.25">
      <c r="A46" s="2">
        <v>43</v>
      </c>
      <c r="B46" s="1" t="s">
        <v>96</v>
      </c>
      <c r="C46" s="2" t="s">
        <v>97</v>
      </c>
      <c r="D46" s="2" t="s">
        <v>97</v>
      </c>
      <c r="E46" s="2" t="s">
        <v>98</v>
      </c>
      <c r="F46" s="2" t="s">
        <v>99</v>
      </c>
      <c r="G46" s="2" t="s">
        <v>34</v>
      </c>
      <c r="H46" s="2" t="s">
        <v>100</v>
      </c>
      <c r="I46" t="s">
        <v>241</v>
      </c>
      <c r="J46" s="2">
        <v>1</v>
      </c>
      <c r="K46">
        <v>8.9499999999999993</v>
      </c>
      <c r="L46">
        <f t="shared" si="0"/>
        <v>8.9499999999999993</v>
      </c>
    </row>
    <row r="47" spans="1:12" x14ac:dyDescent="0.25">
      <c r="A47" s="2">
        <v>44</v>
      </c>
      <c r="B47" s="1" t="s">
        <v>101</v>
      </c>
      <c r="C47" s="2" t="s">
        <v>102</v>
      </c>
      <c r="D47" s="2" t="s">
        <v>102</v>
      </c>
      <c r="E47" s="2" t="s">
        <v>93</v>
      </c>
      <c r="F47" s="2" t="s">
        <v>103</v>
      </c>
      <c r="G47" s="2" t="s">
        <v>34</v>
      </c>
      <c r="H47" s="2" t="s">
        <v>104</v>
      </c>
      <c r="I47" t="s">
        <v>242</v>
      </c>
      <c r="J47" s="2">
        <v>1</v>
      </c>
      <c r="K47">
        <v>4.51</v>
      </c>
      <c r="L47">
        <f t="shared" si="0"/>
        <v>4.51</v>
      </c>
    </row>
    <row r="48" spans="1:12" x14ac:dyDescent="0.25">
      <c r="A48" s="2">
        <v>45</v>
      </c>
      <c r="B48" s="1" t="s">
        <v>105</v>
      </c>
      <c r="C48" s="2" t="s">
        <v>106</v>
      </c>
      <c r="D48" s="2" t="s">
        <v>106</v>
      </c>
      <c r="E48" s="2" t="s">
        <v>98</v>
      </c>
      <c r="F48" s="2" t="s">
        <v>259</v>
      </c>
      <c r="G48" s="2" t="s">
        <v>34</v>
      </c>
      <c r="H48" s="2" t="s">
        <v>258</v>
      </c>
      <c r="I48" t="s">
        <v>260</v>
      </c>
      <c r="J48" s="2">
        <v>1</v>
      </c>
      <c r="K48">
        <v>1</v>
      </c>
      <c r="L48">
        <f t="shared" si="0"/>
        <v>1</v>
      </c>
    </row>
    <row r="49" spans="1:12" x14ac:dyDescent="0.25">
      <c r="A49" s="2">
        <v>46</v>
      </c>
      <c r="B49" s="1" t="s">
        <v>107</v>
      </c>
      <c r="C49" s="2" t="s">
        <v>108</v>
      </c>
      <c r="D49" s="2" t="s">
        <v>108</v>
      </c>
      <c r="E49" s="2" t="s">
        <v>93</v>
      </c>
      <c r="F49" s="2" t="s">
        <v>109</v>
      </c>
      <c r="G49" s="2" t="s">
        <v>34</v>
      </c>
      <c r="H49" s="2" t="s">
        <v>110</v>
      </c>
      <c r="I49" t="s">
        <v>243</v>
      </c>
      <c r="J49" s="2">
        <v>1</v>
      </c>
      <c r="K49">
        <v>3.3</v>
      </c>
      <c r="L49">
        <f t="shared" si="0"/>
        <v>3.3</v>
      </c>
    </row>
    <row r="50" spans="1:12" x14ac:dyDescent="0.25">
      <c r="A50" s="2">
        <v>47</v>
      </c>
      <c r="B50" s="1" t="s">
        <v>111</v>
      </c>
      <c r="C50" s="2" t="s">
        <v>112</v>
      </c>
      <c r="D50" s="2" t="s">
        <v>112</v>
      </c>
      <c r="E50" s="2" t="s">
        <v>113</v>
      </c>
      <c r="F50" s="2" t="s">
        <v>112</v>
      </c>
      <c r="G50" s="2" t="s">
        <v>34</v>
      </c>
      <c r="H50" s="2" t="s">
        <v>114</v>
      </c>
      <c r="I50" t="s">
        <v>244</v>
      </c>
      <c r="J50" s="2">
        <v>2</v>
      </c>
      <c r="K50">
        <v>0.88</v>
      </c>
      <c r="L50">
        <f t="shared" si="0"/>
        <v>1.76</v>
      </c>
    </row>
    <row r="51" spans="1:12" x14ac:dyDescent="0.25">
      <c r="A51" s="2">
        <v>48</v>
      </c>
      <c r="B51" s="1" t="s">
        <v>115</v>
      </c>
      <c r="C51" s="2" t="s">
        <v>116</v>
      </c>
      <c r="D51" s="2" t="s">
        <v>116</v>
      </c>
      <c r="E51" s="2" t="s">
        <v>113</v>
      </c>
      <c r="F51" s="2" t="s">
        <v>116</v>
      </c>
      <c r="G51" s="2" t="s">
        <v>34</v>
      </c>
      <c r="H51" s="2" t="s">
        <v>117</v>
      </c>
      <c r="I51" t="s">
        <v>245</v>
      </c>
      <c r="J51" s="2">
        <v>1</v>
      </c>
      <c r="K51">
        <v>1.5</v>
      </c>
      <c r="L51">
        <f t="shared" si="0"/>
        <v>1.5</v>
      </c>
    </row>
    <row r="52" spans="1:12" x14ac:dyDescent="0.25">
      <c r="A52" s="2">
        <v>49</v>
      </c>
      <c r="B52" s="1" t="s">
        <v>118</v>
      </c>
      <c r="C52" s="2" t="s">
        <v>119</v>
      </c>
      <c r="D52" s="2" t="s">
        <v>119</v>
      </c>
      <c r="E52" s="2" t="s">
        <v>120</v>
      </c>
      <c r="F52" s="2" t="s">
        <v>121</v>
      </c>
      <c r="G52" s="2" t="s">
        <v>34</v>
      </c>
      <c r="H52" s="2" t="s">
        <v>122</v>
      </c>
      <c r="I52" t="s">
        <v>246</v>
      </c>
      <c r="J52" s="2">
        <v>1</v>
      </c>
      <c r="K52">
        <v>1.3</v>
      </c>
      <c r="L52">
        <f t="shared" si="0"/>
        <v>1.3</v>
      </c>
    </row>
    <row r="53" spans="1:12" x14ac:dyDescent="0.25">
      <c r="A53" s="2">
        <v>50</v>
      </c>
      <c r="B53" s="1" t="s">
        <v>268</v>
      </c>
      <c r="C53" s="2" t="s">
        <v>123</v>
      </c>
      <c r="D53" s="2" t="s">
        <v>123</v>
      </c>
      <c r="E53" s="2" t="s">
        <v>124</v>
      </c>
      <c r="F53" s="2" t="s">
        <v>125</v>
      </c>
      <c r="G53" s="2" t="s">
        <v>34</v>
      </c>
      <c r="H53" s="2" t="s">
        <v>126</v>
      </c>
      <c r="I53" t="s">
        <v>247</v>
      </c>
      <c r="J53" s="2">
        <v>5</v>
      </c>
      <c r="K53">
        <v>1.68</v>
      </c>
      <c r="L53">
        <f t="shared" si="0"/>
        <v>8.4</v>
      </c>
    </row>
    <row r="54" spans="1:12" x14ac:dyDescent="0.25">
      <c r="A54" s="2">
        <v>51</v>
      </c>
      <c r="B54" s="1" t="s">
        <v>127</v>
      </c>
      <c r="C54" s="2" t="s">
        <v>128</v>
      </c>
      <c r="D54" s="2" t="s">
        <v>128</v>
      </c>
      <c r="E54" s="2" t="s">
        <v>248</v>
      </c>
      <c r="F54" s="2" t="s">
        <v>249</v>
      </c>
      <c r="G54" s="2" t="s">
        <v>34</v>
      </c>
      <c r="H54" s="2" t="s">
        <v>250</v>
      </c>
      <c r="I54" t="s">
        <v>251</v>
      </c>
      <c r="J54" s="2">
        <v>1</v>
      </c>
      <c r="K54">
        <v>3.45</v>
      </c>
      <c r="L54">
        <f t="shared" si="0"/>
        <v>3.45</v>
      </c>
    </row>
    <row r="55" spans="1:12" s="4" customFormat="1" x14ac:dyDescent="0.25">
      <c r="A55" s="3">
        <v>52</v>
      </c>
      <c r="B55" s="4" t="s">
        <v>129</v>
      </c>
      <c r="C55" s="3" t="s">
        <v>11</v>
      </c>
      <c r="D55" s="3" t="s">
        <v>130</v>
      </c>
      <c r="E55" s="3" t="s">
        <v>248</v>
      </c>
      <c r="F55" s="3" t="s">
        <v>252</v>
      </c>
      <c r="G55" s="3" t="s">
        <v>34</v>
      </c>
      <c r="H55" s="3" t="s">
        <v>253</v>
      </c>
      <c r="I55" s="4" t="s">
        <v>254</v>
      </c>
      <c r="J55" s="3">
        <v>1</v>
      </c>
      <c r="K55" s="4">
        <v>1.26</v>
      </c>
      <c r="L55" s="4">
        <f t="shared" si="0"/>
        <v>1.26</v>
      </c>
    </row>
    <row r="56" spans="1:12" s="4" customFormat="1" x14ac:dyDescent="0.25">
      <c r="A56" s="3">
        <v>53</v>
      </c>
      <c r="B56" s="4" t="s">
        <v>255</v>
      </c>
      <c r="C56" s="12" t="s">
        <v>11</v>
      </c>
      <c r="D56" s="13" t="s">
        <v>60</v>
      </c>
      <c r="E56" s="13" t="s">
        <v>223</v>
      </c>
      <c r="F56" s="13">
        <v>7200</v>
      </c>
      <c r="G56" s="13" t="s">
        <v>34</v>
      </c>
      <c r="H56" s="13" t="s">
        <v>290</v>
      </c>
      <c r="I56" s="14" t="s">
        <v>291</v>
      </c>
      <c r="J56" s="13">
        <v>4</v>
      </c>
      <c r="K56" s="4">
        <v>0.51500000000000001</v>
      </c>
      <c r="L56" s="4">
        <f t="shared" si="0"/>
        <v>2.06</v>
      </c>
    </row>
    <row r="57" spans="1:12" x14ac:dyDescent="0.25">
      <c r="I57" s="7" t="s">
        <v>256</v>
      </c>
      <c r="J57" s="2">
        <f>SUM(J4:J56)</f>
        <v>127</v>
      </c>
      <c r="L57">
        <f>SUM(L4:L56)</f>
        <v>88.145000000000024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2012-03-21T20:53:16Z</dcterms:modified>
</cp:coreProperties>
</file>