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440" windowHeight="12240" tabRatio="491"/>
  </bookViews>
  <sheets>
    <sheet name="Main Board - Rev A" sheetId="1" r:id="rId1"/>
    <sheet name="Import" sheetId="3" r:id="rId2"/>
  </sheets>
  <definedNames>
    <definedName name="MainBoard" localSheetId="1">Import!$D$1:$K$60</definedName>
  </definedNames>
  <calcPr calcId="145621"/>
</workbook>
</file>

<file path=xl/calcChain.xml><?xml version="1.0" encoding="utf-8"?>
<calcChain xmlns="http://schemas.openxmlformats.org/spreadsheetml/2006/main">
  <c r="L33" i="1" l="1"/>
  <c r="L5" i="1" l="1"/>
  <c r="L6" i="1"/>
  <c r="L7" i="1"/>
  <c r="L8" i="1"/>
  <c r="L9" i="1"/>
  <c r="L10" i="1"/>
  <c r="L11" i="1"/>
  <c r="L12" i="1"/>
  <c r="L13" i="1"/>
  <c r="L14" i="1"/>
  <c r="L15" i="1"/>
  <c r="L47" i="1"/>
  <c r="L17" i="1"/>
  <c r="L18" i="1"/>
  <c r="L19" i="1"/>
  <c r="L20" i="1"/>
  <c r="L16" i="1"/>
  <c r="L21" i="1"/>
  <c r="L22" i="1"/>
  <c r="L23" i="1"/>
  <c r="L24" i="1"/>
  <c r="L25" i="1"/>
  <c r="L26" i="1"/>
  <c r="L27" i="1"/>
  <c r="L28" i="1"/>
  <c r="L29" i="1"/>
  <c r="L30" i="1"/>
  <c r="L31" i="1"/>
  <c r="L32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4" i="1"/>
</calcChain>
</file>

<file path=xl/connections.xml><?xml version="1.0" encoding="utf-8"?>
<connections xmlns="http://schemas.openxmlformats.org/spreadsheetml/2006/main">
  <connection id="1" name="MainBoard" type="6" refreshedVersion="4" background="1" saveData="1">
    <textPr codePage="437" sourceFile="D:\hardware\MainBoard\MainBoard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<sst xmlns="http://schemas.openxmlformats.org/spreadsheetml/2006/main" count="763" uniqueCount="350">
  <si>
    <t>Item #</t>
  </si>
  <si>
    <t>Reference</t>
  </si>
  <si>
    <t>Value</t>
  </si>
  <si>
    <t>Package</t>
  </si>
  <si>
    <t>Manufacturer</t>
  </si>
  <si>
    <t>Manufacturer Part #</t>
  </si>
  <si>
    <t>Supplier</t>
  </si>
  <si>
    <t>Supplier Part #</t>
  </si>
  <si>
    <t>Qty</t>
  </si>
  <si>
    <t>Unit Price</t>
  </si>
  <si>
    <t>Details</t>
  </si>
  <si>
    <t>Digi-Key</t>
  </si>
  <si>
    <t>U1</t>
  </si>
  <si>
    <t>Total Cost</t>
  </si>
  <si>
    <t>768-1101-1-ND</t>
  </si>
  <si>
    <t>FTDI</t>
  </si>
  <si>
    <t>IC HS USB TO UART/FIFO 48LQFP</t>
  </si>
  <si>
    <t>Description</t>
  </si>
  <si>
    <t>DIGI-KEY#</t>
  </si>
  <si>
    <t>DNP</t>
  </si>
  <si>
    <t>MF</t>
  </si>
  <si>
    <t>MOUSER#</t>
  </si>
  <si>
    <t>MPN</t>
  </si>
  <si>
    <t>C0402</t>
  </si>
  <si>
    <t>C47, C48, C52, C53, C54, C55, C57, C58, C60, C62, C63, C65, C87, C88, C90, C92, C93, C95</t>
  </si>
  <si>
    <t>CAPACITOR</t>
  </si>
  <si>
    <t>ON</t>
  </si>
  <si>
    <t>LED-ECK-3010</t>
  </si>
  <si>
    <t>LED2</t>
  </si>
  <si>
    <t>LED</t>
  </si>
  <si>
    <t>Kingbright</t>
  </si>
  <si>
    <t>APECVA3010SECK</t>
  </si>
  <si>
    <t>LED-MGC-3010</t>
  </si>
  <si>
    <t>LED1</t>
  </si>
  <si>
    <t>APECVA3010MGC</t>
  </si>
  <si>
    <t>R0402</t>
  </si>
  <si>
    <t>R4, R11, R12, R13, R14, R15, R16, R17, R18, R49, R74, R75</t>
  </si>
  <si>
    <t>RESISTOR</t>
  </si>
  <si>
    <t>R0603</t>
  </si>
  <si>
    <t>R76</t>
  </si>
  <si>
    <t>on</t>
  </si>
  <si>
    <t>0.01uF</t>
  </si>
  <si>
    <t>C29, C42, C46</t>
  </si>
  <si>
    <t>0.1uF</t>
  </si>
  <si>
    <t>C2, C3, C4, C5, C6, C7, C8, C9, C10, C11, C12, C13, C14, C15, C16, C17, C18, C19, C20, C21, C22, C23, C24, C25, C26, C28, C30, C31, C32, C33, C34, C35, C37, C43, C44, C69, C71, C73, C75, C77, C79, C81, C83, C85, C99, C101, C103, C105, C107, C109, C111, C113, C115, C118, C119, C120, C121, C122, C124, C125, C126, C128, C130, C134, C137, C139, C141, C143, C144, C145, C146, C147, C148</t>
  </si>
  <si>
    <t>0.33uF</t>
  </si>
  <si>
    <t>C45, C66, C67, C68, C96, C97, C98</t>
  </si>
  <si>
    <t>1.5k</t>
  </si>
  <si>
    <t>R31</t>
  </si>
  <si>
    <t>1k</t>
  </si>
  <si>
    <t>R5, R6, R9, R10</t>
  </si>
  <si>
    <t>2.2k</t>
  </si>
  <si>
    <t>R41, R46, R47, R48, R50, R51, R52</t>
  </si>
  <si>
    <t>2.2u</t>
  </si>
  <si>
    <t>C40</t>
  </si>
  <si>
    <t xml:space="preserve">587-1263-1-ND </t>
  </si>
  <si>
    <t>EMK107F225ZA-T</t>
  </si>
  <si>
    <t>2.2uF</t>
  </si>
  <si>
    <t>C1, C70, C72, C74, C76, C78, C80, C82, C84, C100, C102, C104, C106, C108, C110, C112, C114</t>
  </si>
  <si>
    <t>2k</t>
  </si>
  <si>
    <t>R61</t>
  </si>
  <si>
    <t>4.7k</t>
  </si>
  <si>
    <t>R70, R71</t>
  </si>
  <si>
    <t>4.7uF</t>
  </si>
  <si>
    <t>C136, C138, C140, C142</t>
  </si>
  <si>
    <t>4.87k</t>
  </si>
  <si>
    <t>R53</t>
  </si>
  <si>
    <t>4pF</t>
  </si>
  <si>
    <t>C39, C41</t>
  </si>
  <si>
    <t>10k</t>
  </si>
  <si>
    <t>R1, R2, R57, R58, R59, R60</t>
  </si>
  <si>
    <t>10nF</t>
  </si>
  <si>
    <t>C133, C135</t>
  </si>
  <si>
    <t>10pF</t>
  </si>
  <si>
    <t>C36, C38, C131, C132</t>
  </si>
  <si>
    <t>10uF</t>
  </si>
  <si>
    <t>C27, C49, C50, C51, C123, C127, C129</t>
  </si>
  <si>
    <t>12k</t>
  </si>
  <si>
    <t>R54</t>
  </si>
  <si>
    <t>R37, R38, R39, R40, R43, R44, R45</t>
  </si>
  <si>
    <t>22pF</t>
  </si>
  <si>
    <t>C56, C59, C61, C64, C86, C89, C91, C94</t>
  </si>
  <si>
    <t>R19, R20, R21, R22, R25, R26, R27, R28</t>
  </si>
  <si>
    <t>R55</t>
  </si>
  <si>
    <t>33nH</t>
  </si>
  <si>
    <t>L0603</t>
  </si>
  <si>
    <t>L1, L2</t>
  </si>
  <si>
    <t>INDUCTOR</t>
  </si>
  <si>
    <t>R3, R7, R8, R62, R63, R64, R65</t>
  </si>
  <si>
    <t>39k</t>
  </si>
  <si>
    <t>R56</t>
  </si>
  <si>
    <t>49.9</t>
  </si>
  <si>
    <t>R33, R34, R35, R36</t>
  </si>
  <si>
    <t>70R/4A</t>
  </si>
  <si>
    <t>BEAD-BLM18SG700TN1D0603</t>
  </si>
  <si>
    <t>B1</t>
  </si>
  <si>
    <t>BEAD</t>
  </si>
  <si>
    <t>490-5224-1-ND</t>
  </si>
  <si>
    <t>Murata</t>
  </si>
  <si>
    <t>BLM18SG700TN1D</t>
  </si>
  <si>
    <t>93LC56BT-OT</t>
  </si>
  <si>
    <t>U7</t>
  </si>
  <si>
    <t>93LC56BT</t>
  </si>
  <si>
    <t>93LC56BT-I/OTCT-ND</t>
  </si>
  <si>
    <t>Microchip Technology</t>
  </si>
  <si>
    <t>93LC56BT-I/OT</t>
  </si>
  <si>
    <t>100</t>
  </si>
  <si>
    <t>R66, R72, R73</t>
  </si>
  <si>
    <t>100k</t>
  </si>
  <si>
    <t>R23, R24, R29, R30, R68, R69</t>
  </si>
  <si>
    <t>R32, R42</t>
  </si>
  <si>
    <t>R67</t>
  </si>
  <si>
    <t>600R/0.5A</t>
  </si>
  <si>
    <t>BEAD-BLM18EG601SN1D0603</t>
  </si>
  <si>
    <t>B2, B3, B4</t>
  </si>
  <si>
    <t>490-3994-2-ND</t>
  </si>
  <si>
    <t>BLM18EG601SN1D</t>
  </si>
  <si>
    <t>1000pF</t>
  </si>
  <si>
    <t>C116, C117</t>
  </si>
  <si>
    <t>A2F500M3G-1FGG256</t>
  </si>
  <si>
    <t>A2F500M3G FG256</t>
  </si>
  <si>
    <t>1100-1007-ND</t>
  </si>
  <si>
    <t>Microsemi</t>
  </si>
  <si>
    <t>ASEM1-C</t>
  </si>
  <si>
    <t>X3</t>
  </si>
  <si>
    <t>ASEM1 Series Oscillator</t>
  </si>
  <si>
    <t>535-9774-1-ND</t>
  </si>
  <si>
    <t>Abracon</t>
  </si>
  <si>
    <t>ASEM1-50.000MHZ-LC-T</t>
  </si>
  <si>
    <t>CON-71741-2184-BOT</t>
  </si>
  <si>
    <t>J4</t>
  </si>
  <si>
    <t>84-pin Board-to-Board Connector</t>
  </si>
  <si>
    <t>WM3499CT-ND</t>
  </si>
  <si>
    <t>Molex</t>
  </si>
  <si>
    <t>71742-3003</t>
  </si>
  <si>
    <t>CON-71741-2184-TOP</t>
  </si>
  <si>
    <t>J5</t>
  </si>
  <si>
    <t>WM3498CT-ND</t>
  </si>
  <si>
    <t>71741-0002</t>
  </si>
  <si>
    <t>CON-FTSH-105-01-L-DV-K</t>
  </si>
  <si>
    <t>J3</t>
  </si>
  <si>
    <t>FTSH Header</t>
  </si>
  <si>
    <t>FTSH-105-01-L-DV-K-ND</t>
  </si>
  <si>
    <t>Samtec</t>
  </si>
  <si>
    <t>FTSH-105-01-L-DV-K</t>
  </si>
  <si>
    <t>CON-RJ45-J0G-0007NL</t>
  </si>
  <si>
    <t>J2</t>
  </si>
  <si>
    <t>RJ45 PLACEHOLDER</t>
  </si>
  <si>
    <t>553-1662-ND</t>
  </si>
  <si>
    <t>Pulse Electronics Corporation</t>
  </si>
  <si>
    <t>J0G-0007NL</t>
  </si>
  <si>
    <t>CON-ZX62R-B-5P</t>
  </si>
  <si>
    <t>J6</t>
  </si>
  <si>
    <t>ZX62R-B-5P</t>
  </si>
  <si>
    <t>H11574CT-ND</t>
  </si>
  <si>
    <t>Hirose</t>
  </si>
  <si>
    <t>DP83848C-VBH48A</t>
  </si>
  <si>
    <t>U6</t>
  </si>
  <si>
    <t>National Semiconductor DP83848C PHYTER</t>
  </si>
  <si>
    <t>DP83848CVV-ND</t>
  </si>
  <si>
    <t>National Semiconductor</t>
  </si>
  <si>
    <t>DP83848C</t>
  </si>
  <si>
    <t>DS1818-10-SOT-23</t>
  </si>
  <si>
    <t>U8</t>
  </si>
  <si>
    <t>DS1818 Reset IC</t>
  </si>
  <si>
    <t>DS1818R-10+CT-ND</t>
  </si>
  <si>
    <t>Maxim</t>
  </si>
  <si>
    <t>DS1818R-10+T&amp;R</t>
  </si>
  <si>
    <t>ECX-31B</t>
  </si>
  <si>
    <t>X2</t>
  </si>
  <si>
    <t>XC1656CT-ND</t>
  </si>
  <si>
    <t>ECS</t>
  </si>
  <si>
    <t>ECS-.327-7-34B-TR</t>
  </si>
  <si>
    <t>ECX-42-120</t>
  </si>
  <si>
    <t>X4</t>
  </si>
  <si>
    <t>ECX-42</t>
  </si>
  <si>
    <t>XC1608CT-ND</t>
  </si>
  <si>
    <t>ECS-120-9-42-CKM-TR</t>
  </si>
  <si>
    <t>ECX-2236-200</t>
  </si>
  <si>
    <t>X1</t>
  </si>
  <si>
    <t>ECX-2236</t>
  </si>
  <si>
    <t>XC1552CT-ND</t>
  </si>
  <si>
    <t xml:space="preserve">ECS-200-8-36CKM </t>
  </si>
  <si>
    <t>FT232HL</t>
  </si>
  <si>
    <t>U5</t>
  </si>
  <si>
    <t>FTDI FT232H</t>
  </si>
  <si>
    <t>895-FT232HL-REEL</t>
  </si>
  <si>
    <t>MAX19706-T4877-4</t>
  </si>
  <si>
    <t>U2, U3</t>
  </si>
  <si>
    <t>Maxim MAX19706 Low-Power Analog Front-End</t>
  </si>
  <si>
    <t>MAX19706ETM+-ND</t>
  </si>
  <si>
    <t>MAX19706ETM+</t>
  </si>
  <si>
    <t>MMBT3904</t>
  </si>
  <si>
    <t>Q1</t>
  </si>
  <si>
    <t>NPN Transistor</t>
  </si>
  <si>
    <t>MOUNT-HOLE3.3</t>
  </si>
  <si>
    <t>MOUNTING HOLE with drill center marker</t>
  </si>
  <si>
    <t>SWITCH-CJS-1200-1200</t>
  </si>
  <si>
    <t>J1</t>
  </si>
  <si>
    <t>CJS-1200 SPDT Switch</t>
  </si>
  <si>
    <t>SWITCH-ESWITCH-TL3340G</t>
  </si>
  <si>
    <t>SW1, SW2</t>
  </si>
  <si>
    <t>E-Switch TL3340 series momentary switch</t>
  </si>
  <si>
    <t>TESTPOINT-GREEN</t>
  </si>
  <si>
    <t>TP3, TP4</t>
  </si>
  <si>
    <t>Test Point</t>
  </si>
  <si>
    <t>5121K-ND</t>
  </si>
  <si>
    <t>Keystone</t>
  </si>
  <si>
    <t>TESTPOINT-YELLOW</t>
  </si>
  <si>
    <t>TP1, TP2</t>
  </si>
  <si>
    <t>5009K-ND</t>
  </si>
  <si>
    <t>USBLC6-2SC6</t>
  </si>
  <si>
    <t>U4</t>
  </si>
  <si>
    <t>USBLC6-2</t>
  </si>
  <si>
    <t>497-5235-1-ND</t>
  </si>
  <si>
    <t>STMicroelectronics</t>
  </si>
  <si>
    <t>Standoff</t>
  </si>
  <si>
    <t>TDK</t>
  </si>
  <si>
    <t>C1005X7R1C104K</t>
  </si>
  <si>
    <t>445-4952-1-ND</t>
  </si>
  <si>
    <t>CAP CER 0.1UF 16V 10% X7R 0402</t>
  </si>
  <si>
    <t>FILTER CHIP 600 OHM 500MA 0603</t>
  </si>
  <si>
    <t>FERRITE CHIP 70 OHM 4000MA 0603</t>
  </si>
  <si>
    <t>C1005X7R1C103M</t>
  </si>
  <si>
    <t>445-4943-1-ND</t>
  </si>
  <si>
    <t>CAP CER 10000PF 16V 20% X7R 0402</t>
  </si>
  <si>
    <t>C1005C0G1H100D</t>
  </si>
  <si>
    <t>445-1235-1-ND</t>
  </si>
  <si>
    <t>CAP CER 10PF 50V NP0 0402</t>
  </si>
  <si>
    <t>CGA2B2C0G1H040C</t>
  </si>
  <si>
    <t>445-5576-1-ND</t>
  </si>
  <si>
    <t>CAP CER 4PF 50V NP0 0402</t>
  </si>
  <si>
    <t>C1005C0G1H220J</t>
  </si>
  <si>
    <t>445-1239-1-ND</t>
  </si>
  <si>
    <t>CAP CER 22PF 50V 5% NP0 0402</t>
  </si>
  <si>
    <t>C1005X7R1C102K</t>
  </si>
  <si>
    <t>445-6848-1-ND</t>
  </si>
  <si>
    <t>CAP CER 1000PF 16V 10% X7R 0402</t>
  </si>
  <si>
    <t>C1005X5R1A475M</t>
  </si>
  <si>
    <t>CAP CER 4.7UF 10V 20% X5R 0402</t>
  </si>
  <si>
    <t>445-8023-1-ND</t>
  </si>
  <si>
    <t>J-Lead</t>
  </si>
  <si>
    <t>CJS</t>
  </si>
  <si>
    <t>563-1021-1-ND</t>
  </si>
  <si>
    <t>CJS-1200TA</t>
  </si>
  <si>
    <t>RJ45 connector</t>
  </si>
  <si>
    <t>MEZZANINE 1MM BTB RECPT 84CKT</t>
  </si>
  <si>
    <t>CONN HEADER 10 POS DUAL .05" SMD</t>
  </si>
  <si>
    <t>MEZZANINE 1MM BTB PLUG 84CKT</t>
  </si>
  <si>
    <t>754-1364-1-ND</t>
  </si>
  <si>
    <t>LED 3.0X1.0MM 568NM GRN RA SMD</t>
  </si>
  <si>
    <t>754-1367-1-ND</t>
  </si>
  <si>
    <t>LED 3X1MM 601NM ORN RA CHIP SMD</t>
  </si>
  <si>
    <t>Fairchild Semiconductor</t>
  </si>
  <si>
    <t>MMBT3904FSCT-ND</t>
  </si>
  <si>
    <t>TRANSISTOR GP NPN AMP SOT-23</t>
  </si>
  <si>
    <t>MCR01MRTF1002</t>
  </si>
  <si>
    <t>Rohm</t>
  </si>
  <si>
    <t>RHM10.0KCDCT-ND</t>
  </si>
  <si>
    <t>RES 10.0K OHM 1/16W 1% 0402 SMD</t>
  </si>
  <si>
    <t>Vishay Dale</t>
  </si>
  <si>
    <t>CRCW040224R9FKED</t>
  </si>
  <si>
    <t>541-24.9LCT-ND</t>
  </si>
  <si>
    <t>RES 24.9 OHM 1/16W 1% 0402 SMD</t>
  </si>
  <si>
    <t>TRR01MZPF1003</t>
  </si>
  <si>
    <t>RHM100KBHCT-ND</t>
  </si>
  <si>
    <t>RES 100K OHM 1/16W 1% 0402 SMD</t>
  </si>
  <si>
    <t>MCR01MZPF39R0</t>
  </si>
  <si>
    <t>RHM39.0LCT-ND</t>
  </si>
  <si>
    <t>RES 39.0 OHM 1/16W 1% 0402 SMD</t>
  </si>
  <si>
    <t>TRR01MZPF1501</t>
  </si>
  <si>
    <t>RHM1.50KBHCT-ND</t>
  </si>
  <si>
    <t>RES 1.50K OHM 1/16W 1% 0402 SMD</t>
  </si>
  <si>
    <t>TRR01MZPF1000</t>
  </si>
  <si>
    <t>RES 100 OHM 1/16W 1% 0402 SMD</t>
  </si>
  <si>
    <t>RHM100BHCT-ND</t>
  </si>
  <si>
    <t>MCR01MRTF49R9</t>
  </si>
  <si>
    <t>RHM49.9CDCT-ND</t>
  </si>
  <si>
    <t>RES 49.9 OHM 1/16W 1% 0402 SMD</t>
  </si>
  <si>
    <t>RES 22.0 OHM 1/16W 1% 0402 SMD</t>
  </si>
  <si>
    <t>MCR01MRTF22R0</t>
  </si>
  <si>
    <t>RHM22.0CDCT-ND</t>
  </si>
  <si>
    <t>TRR01MZPJ000</t>
  </si>
  <si>
    <t>RHM0.0BICT-ND</t>
  </si>
  <si>
    <t>RES 0.0 OHM 1/16W 0402 SMD</t>
  </si>
  <si>
    <t>MCR01MRTF2201</t>
  </si>
  <si>
    <t>RHM2.20KCDCT-ND</t>
  </si>
  <si>
    <t>RES 2.20K OHM 1/16W 1% 0402 SMD</t>
  </si>
  <si>
    <t>TRR01MZPF1001</t>
  </si>
  <si>
    <t>RHM1.00KBHCT-ND</t>
  </si>
  <si>
    <t>RES 1.00K OHM 1/16W 1% 0402 SMD</t>
  </si>
  <si>
    <t>CRCW040212K0FKED</t>
  </si>
  <si>
    <t>541-12.0KLCT-ND</t>
  </si>
  <si>
    <t>RES 12.0K OHM 1/16W 1% 0402 SMD</t>
  </si>
  <si>
    <t>CRCW040227R0FKED</t>
  </si>
  <si>
    <t>541-27.0LCT-ND</t>
  </si>
  <si>
    <t>RES 27.0 OHM 1/16W 1% 0402 SMD</t>
  </si>
  <si>
    <t>CRCW040239K0FKED</t>
  </si>
  <si>
    <t>541-39.0KLCT-ND</t>
  </si>
  <si>
    <t>RES 39.0K OHM 1/16W 1% 0402 SMD</t>
  </si>
  <si>
    <t>CRCW04022K00FKED</t>
  </si>
  <si>
    <t>541-2.00KLCT-ND</t>
  </si>
  <si>
    <t>RES 2.00K OHM 1/16W 1% 0402 SMD</t>
  </si>
  <si>
    <t>CRCW0402100RFKED</t>
  </si>
  <si>
    <t>541-100LCT-ND</t>
  </si>
  <si>
    <t>CRCW0402330RFKED</t>
  </si>
  <si>
    <t>541-330LCT-ND</t>
  </si>
  <si>
    <t>RES 330 OHM 1/16W 1% 0402 SMD</t>
  </si>
  <si>
    <t>CRCW04024K70FKED</t>
  </si>
  <si>
    <t>541-4.70KLCT-ND</t>
  </si>
  <si>
    <t>RES 4.70K OHM 1/16W 1% 0402 SMD</t>
  </si>
  <si>
    <t>TL3340AF160QG</t>
  </si>
  <si>
    <t>EG4627CT-ND</t>
  </si>
  <si>
    <t>SWITCH TACTILE SPST-NO 0.05A 12V</t>
  </si>
  <si>
    <t>E-Switch</t>
  </si>
  <si>
    <t>TEST POINT PC COMPACT .063"D YLW</t>
  </si>
  <si>
    <t>TEST POINT PC COMPACT T/H GREEN</t>
  </si>
  <si>
    <t>IC FPGA 512K FLASH 256FPBGA</t>
  </si>
  <si>
    <t>IC ANLG FRNT END 48-TQFN</t>
  </si>
  <si>
    <t>IC TXRX ETHERNET PHYTER 48-LQFP</t>
  </si>
  <si>
    <t>IC EEPROM 2KBIT 3MHZ SOT23-6</t>
  </si>
  <si>
    <t>IC ECONRST 3.3V W/PB 10% SOT23-3</t>
  </si>
  <si>
    <t>CRYSTAL 32.768 KHZ 7PF SMD</t>
  </si>
  <si>
    <t>OSC MEMS 50.000 MHZ 3.3V SMD</t>
  </si>
  <si>
    <t>CRYSTAL 12.000 MHZ 9PF SMD</t>
  </si>
  <si>
    <t>STANDOFF HEX M/F .375"L 4-40 BR</t>
  </si>
  <si>
    <t>7200K-ND</t>
  </si>
  <si>
    <t>INDUCTOR CHIP 33NH 5% SMD</t>
  </si>
  <si>
    <t>PM0603-33NJ-RC</t>
  </si>
  <si>
    <t>JW Miller</t>
  </si>
  <si>
    <t>M8487CT-ND</t>
  </si>
  <si>
    <t>SW3</t>
  </si>
  <si>
    <t>C27, C49, C50, C51, C123, C127, C129, C136, C138, C140, C142</t>
  </si>
  <si>
    <t>Taiyo Yuden</t>
  </si>
  <si>
    <t>LMK105BJ225MV-F</t>
  </si>
  <si>
    <t>587-3153-1-ND</t>
  </si>
  <si>
    <t>CAP CER 2.2UF 10V 20% X5R 0402</t>
  </si>
  <si>
    <t>C1, C40, C70, C72, C74, C76, C78, C80, C82, C84, C100, C102, C104, C106, C108, C110, C112, C114</t>
  </si>
  <si>
    <t>C1005X5R1C334K</t>
  </si>
  <si>
    <t>445-4974-1-ND</t>
  </si>
  <si>
    <t>CAP CER 0.33UF 16V 10% X5R 0402</t>
  </si>
  <si>
    <t>XC1556CT-ND</t>
  </si>
  <si>
    <t>CRYSTAL 20.000 MHZ 8PF SMD</t>
  </si>
  <si>
    <t>C29, C42, C46, C133, C135</t>
  </si>
  <si>
    <t>RES 4.87K OHM 1/16W 1% 0402 SMD</t>
  </si>
  <si>
    <t>CRCW04024K87FKED</t>
  </si>
  <si>
    <t>541-4.87KLCT-ND</t>
  </si>
  <si>
    <t>Bill of Materials for 'Marmote - Main Board (Teton)'</t>
  </si>
  <si>
    <t>R14</t>
  </si>
  <si>
    <t>R4, R11, R12, R13, R15, R16, R17, R18, R49, R74, R75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</si>
</sst>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2"/>
    <xf numFmtId="0" fontId="3" fillId="0" borderId="0" xfId="0" applyFont="1"/>
    <xf numFmtId="0" fontId="0" fillId="0" borderId="0" xfId="0" applyFont="1" applyFill="1" applyBorder="1" applyAlignment="1">
      <alignment horizontal="center"/>
    </xf>
    <xf numFmtId="0" fontId="5" fillId="0" borderId="0" xfId="2" applyFont="1" applyFill="1" applyBorder="1" applyAlignment="1">
      <alignment horizontal="center"/>
    </xf>
    <xf numFmtId="0" fontId="5" fillId="0" borderId="0" xfId="2" applyFont="1" applyFill="1" applyBorder="1"/>
    <xf numFmtId="0" fontId="1" fillId="2" borderId="4" xfId="1" applyBorder="1" applyAlignment="1">
      <alignment horizontal="center"/>
    </xf>
    <xf numFmtId="49" fontId="0" fillId="0" borderId="0" xfId="0" applyNumberFormat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2" fillId="0" borderId="0" xfId="2" applyFill="1" applyBorder="1" applyAlignment="1">
      <alignment horizontal="center"/>
    </xf>
    <xf numFmtId="0" fontId="2" fillId="0" borderId="0" xfId="2" applyAlignment="1">
      <alignment horizontal="center"/>
    </xf>
    <xf numFmtId="49" fontId="0" fillId="0" borderId="0" xfId="0" applyNumberFormat="1" applyAlignment="1">
      <alignment horizontal="center"/>
    </xf>
    <xf numFmtId="49" fontId="2" fillId="0" borderId="0" xfId="2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2" applyAlignment="1">
      <alignment horizontal="left"/>
    </xf>
    <xf numFmtId="0" fontId="2" fillId="0" borderId="0" xfId="2" applyFill="1" applyBorder="1"/>
    <xf numFmtId="0" fontId="4" fillId="2" borderId="2" xfId="1" applyFont="1" applyBorder="1" applyAlignment="1">
      <alignment horizontal="center"/>
    </xf>
    <xf numFmtId="0" fontId="4" fillId="2" borderId="3" xfId="1" applyFont="1" applyBorder="1" applyAlignment="1">
      <alignment horizontal="center"/>
    </xf>
  </cellXfs>
  <cellStyles count="3">
    <cellStyle name="Explanatory Text" xfId="2" builtinId="53"/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MainBoar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topLeftCell="A7" zoomScale="85" zoomScaleNormal="85" workbookViewId="0">
      <selection activeCell="E22" sqref="E22"/>
    </sheetView>
  </sheetViews>
  <sheetFormatPr defaultRowHeight="15" x14ac:dyDescent="0.25"/>
  <cols>
    <col min="1" max="1" width="6.5703125" style="1" bestFit="1" customWidth="1"/>
    <col min="2" max="2" width="46.7109375" customWidth="1"/>
    <col min="3" max="3" width="28.7109375" style="1" customWidth="1"/>
    <col min="4" max="4" width="27" style="1" customWidth="1"/>
    <col min="5" max="5" width="18" style="1" bestFit="1" customWidth="1"/>
    <col min="6" max="6" width="23" style="1" bestFit="1" customWidth="1"/>
    <col min="7" max="7" width="9.140625" style="1"/>
    <col min="8" max="8" width="30" style="1" customWidth="1"/>
    <col min="9" max="9" width="43.28515625" bestFit="1" customWidth="1"/>
    <col min="10" max="10" width="9.140625" style="1"/>
    <col min="11" max="11" width="19.42578125" customWidth="1"/>
    <col min="12" max="12" width="11.28515625" customWidth="1"/>
    <col min="13" max="13" width="43.28515625" bestFit="1" customWidth="1"/>
  </cols>
  <sheetData>
    <row r="1" spans="1:12" ht="21" x14ac:dyDescent="0.35">
      <c r="A1" s="18" t="s">
        <v>347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3" spans="1:12" s="1" customForma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10</v>
      </c>
      <c r="J3" s="7" t="s">
        <v>8</v>
      </c>
      <c r="K3" s="7" t="s">
        <v>9</v>
      </c>
      <c r="L3" s="7" t="s">
        <v>13</v>
      </c>
    </row>
    <row r="4" spans="1:12" x14ac:dyDescent="0.25">
      <c r="A4" s="4">
        <v>1</v>
      </c>
      <c r="B4" s="3" t="s">
        <v>95</v>
      </c>
      <c r="C4" s="13" t="s">
        <v>93</v>
      </c>
      <c r="D4" s="1" t="s">
        <v>94</v>
      </c>
      <c r="E4" s="1" t="s">
        <v>98</v>
      </c>
      <c r="F4" s="1" t="s">
        <v>99</v>
      </c>
      <c r="G4" s="4" t="s">
        <v>11</v>
      </c>
      <c r="H4" s="1" t="s">
        <v>97</v>
      </c>
      <c r="I4" s="15" t="s">
        <v>222</v>
      </c>
      <c r="J4" s="1">
        <v>1</v>
      </c>
      <c r="K4">
        <v>0.38</v>
      </c>
      <c r="L4" s="6">
        <f>J4*K4</f>
        <v>0.38</v>
      </c>
    </row>
    <row r="5" spans="1:12" s="2" customFormat="1" x14ac:dyDescent="0.25">
      <c r="A5" s="5">
        <v>2</v>
      </c>
      <c r="B5" s="3" t="s">
        <v>114</v>
      </c>
      <c r="C5" s="13" t="s">
        <v>112</v>
      </c>
      <c r="D5" s="1" t="s">
        <v>113</v>
      </c>
      <c r="E5" s="1" t="s">
        <v>98</v>
      </c>
      <c r="F5" s="1" t="s">
        <v>116</v>
      </c>
      <c r="G5" s="4" t="s">
        <v>11</v>
      </c>
      <c r="H5" s="1" t="s">
        <v>115</v>
      </c>
      <c r="I5" s="15" t="s">
        <v>221</v>
      </c>
      <c r="J5" s="1">
        <v>3</v>
      </c>
      <c r="K5">
        <v>0.38</v>
      </c>
      <c r="L5" s="6">
        <f t="shared" ref="L5:L61" si="0">J5*K5</f>
        <v>1.1400000000000001</v>
      </c>
    </row>
    <row r="6" spans="1:12" x14ac:dyDescent="0.25">
      <c r="A6" s="4">
        <v>3</v>
      </c>
      <c r="B6" s="3" t="s">
        <v>337</v>
      </c>
      <c r="C6" s="13" t="s">
        <v>57</v>
      </c>
      <c r="D6" s="1" t="s">
        <v>23</v>
      </c>
      <c r="E6" s="1" t="s">
        <v>333</v>
      </c>
      <c r="F6" s="1" t="s">
        <v>334</v>
      </c>
      <c r="G6" s="4" t="s">
        <v>11</v>
      </c>
      <c r="H6" s="1" t="s">
        <v>335</v>
      </c>
      <c r="I6" t="s">
        <v>336</v>
      </c>
      <c r="J6" s="1">
        <v>18</v>
      </c>
      <c r="K6">
        <v>0.3</v>
      </c>
      <c r="L6" s="6">
        <f t="shared" si="0"/>
        <v>5.3999999999999995</v>
      </c>
    </row>
    <row r="7" spans="1:12" x14ac:dyDescent="0.25">
      <c r="A7" s="4">
        <v>4</v>
      </c>
      <c r="B7" s="3" t="s">
        <v>44</v>
      </c>
      <c r="C7" s="13" t="s">
        <v>43</v>
      </c>
      <c r="D7" s="1" t="s">
        <v>23</v>
      </c>
      <c r="E7" s="1" t="s">
        <v>217</v>
      </c>
      <c r="F7" s="1" t="s">
        <v>218</v>
      </c>
      <c r="G7" s="4" t="s">
        <v>11</v>
      </c>
      <c r="H7" s="1" t="s">
        <v>219</v>
      </c>
      <c r="I7" s="15" t="s">
        <v>220</v>
      </c>
      <c r="J7" s="1">
        <v>73</v>
      </c>
      <c r="K7">
        <v>0.09</v>
      </c>
      <c r="L7" s="6">
        <f t="shared" si="0"/>
        <v>6.5699999999999994</v>
      </c>
    </row>
    <row r="8" spans="1:12" x14ac:dyDescent="0.25">
      <c r="A8" s="4">
        <v>5</v>
      </c>
      <c r="B8" s="3" t="s">
        <v>343</v>
      </c>
      <c r="C8" s="13" t="s">
        <v>41</v>
      </c>
      <c r="D8" s="1" t="s">
        <v>23</v>
      </c>
      <c r="E8" s="1" t="s">
        <v>217</v>
      </c>
      <c r="F8" s="1" t="s">
        <v>223</v>
      </c>
      <c r="G8" s="4" t="s">
        <v>11</v>
      </c>
      <c r="H8" s="1" t="s">
        <v>224</v>
      </c>
      <c r="I8" s="15" t="s">
        <v>225</v>
      </c>
      <c r="J8" s="1">
        <v>5</v>
      </c>
      <c r="K8">
        <v>0.08</v>
      </c>
      <c r="L8" s="6">
        <f t="shared" si="0"/>
        <v>0.4</v>
      </c>
    </row>
    <row r="9" spans="1:12" x14ac:dyDescent="0.25">
      <c r="A9" s="5">
        <v>6</v>
      </c>
      <c r="B9" s="3" t="s">
        <v>74</v>
      </c>
      <c r="C9" s="13" t="s">
        <v>73</v>
      </c>
      <c r="D9" s="1" t="s">
        <v>23</v>
      </c>
      <c r="E9" s="1" t="s">
        <v>217</v>
      </c>
      <c r="F9" s="1" t="s">
        <v>226</v>
      </c>
      <c r="G9" s="4" t="s">
        <v>11</v>
      </c>
      <c r="H9" s="1" t="s">
        <v>227</v>
      </c>
      <c r="I9" s="15" t="s">
        <v>228</v>
      </c>
      <c r="J9" s="1">
        <v>4</v>
      </c>
      <c r="K9">
        <v>0.08</v>
      </c>
      <c r="L9" s="6">
        <f t="shared" si="0"/>
        <v>0.32</v>
      </c>
    </row>
    <row r="10" spans="1:12" x14ac:dyDescent="0.25">
      <c r="A10" s="4">
        <v>7</v>
      </c>
      <c r="B10" s="3" t="s">
        <v>68</v>
      </c>
      <c r="C10" s="13" t="s">
        <v>67</v>
      </c>
      <c r="D10" s="1" t="s">
        <v>23</v>
      </c>
      <c r="E10" s="1" t="s">
        <v>217</v>
      </c>
      <c r="F10" s="1" t="s">
        <v>229</v>
      </c>
      <c r="G10" s="4" t="s">
        <v>11</v>
      </c>
      <c r="H10" s="1" t="s">
        <v>230</v>
      </c>
      <c r="I10" s="15" t="s">
        <v>231</v>
      </c>
      <c r="J10" s="1">
        <v>2</v>
      </c>
      <c r="K10">
        <v>0.2</v>
      </c>
      <c r="L10" s="6">
        <f t="shared" si="0"/>
        <v>0.4</v>
      </c>
    </row>
    <row r="11" spans="1:12" x14ac:dyDescent="0.25">
      <c r="A11" s="5">
        <v>8</v>
      </c>
      <c r="B11" s="3" t="s">
        <v>46</v>
      </c>
      <c r="C11" s="13" t="s">
        <v>45</v>
      </c>
      <c r="D11" s="1" t="s">
        <v>23</v>
      </c>
      <c r="E11" s="1" t="s">
        <v>217</v>
      </c>
      <c r="F11" s="1" t="s">
        <v>338</v>
      </c>
      <c r="G11" s="4" t="s">
        <v>11</v>
      </c>
      <c r="H11" s="1" t="s">
        <v>339</v>
      </c>
      <c r="I11" t="s">
        <v>340</v>
      </c>
      <c r="J11" s="1">
        <v>7</v>
      </c>
      <c r="K11">
        <v>0.28000000000000003</v>
      </c>
      <c r="L11" s="6">
        <f t="shared" si="0"/>
        <v>1.9600000000000002</v>
      </c>
    </row>
    <row r="12" spans="1:12" s="2" customFormat="1" x14ac:dyDescent="0.25">
      <c r="A12" s="11">
        <v>9</v>
      </c>
      <c r="B12" s="2" t="s">
        <v>24</v>
      </c>
      <c r="C12" s="12" t="s">
        <v>19</v>
      </c>
      <c r="D12" s="12" t="s">
        <v>23</v>
      </c>
      <c r="E12" s="12"/>
      <c r="F12" s="12"/>
      <c r="G12" s="12"/>
      <c r="H12" s="12"/>
      <c r="I12" s="16" t="s">
        <v>25</v>
      </c>
      <c r="J12" s="12">
        <v>18</v>
      </c>
      <c r="L12" s="17">
        <f t="shared" si="0"/>
        <v>0</v>
      </c>
    </row>
    <row r="13" spans="1:12" s="2" customFormat="1" x14ac:dyDescent="0.25">
      <c r="A13" s="4">
        <v>10</v>
      </c>
      <c r="B13" s="3" t="s">
        <v>81</v>
      </c>
      <c r="C13" s="13" t="s">
        <v>80</v>
      </c>
      <c r="D13" s="1" t="s">
        <v>23</v>
      </c>
      <c r="E13" s="1" t="s">
        <v>217</v>
      </c>
      <c r="F13" s="1" t="s">
        <v>232</v>
      </c>
      <c r="G13" s="4" t="s">
        <v>11</v>
      </c>
      <c r="H13" s="1" t="s">
        <v>233</v>
      </c>
      <c r="I13" s="15" t="s">
        <v>234</v>
      </c>
      <c r="J13" s="1">
        <v>8</v>
      </c>
      <c r="K13">
        <v>0.08</v>
      </c>
      <c r="L13" s="6">
        <f t="shared" si="0"/>
        <v>0.64</v>
      </c>
    </row>
    <row r="14" spans="1:12" x14ac:dyDescent="0.25">
      <c r="A14" s="4">
        <v>11</v>
      </c>
      <c r="B14" s="3" t="s">
        <v>118</v>
      </c>
      <c r="C14" s="13" t="s">
        <v>117</v>
      </c>
      <c r="D14" s="1" t="s">
        <v>23</v>
      </c>
      <c r="E14" s="1" t="s">
        <v>217</v>
      </c>
      <c r="F14" s="1" t="s">
        <v>235</v>
      </c>
      <c r="G14" s="1" t="s">
        <v>11</v>
      </c>
      <c r="H14" s="1" t="s">
        <v>236</v>
      </c>
      <c r="I14" s="15" t="s">
        <v>237</v>
      </c>
      <c r="J14" s="1">
        <v>2</v>
      </c>
      <c r="K14">
        <v>0.08</v>
      </c>
      <c r="L14" s="6">
        <f t="shared" si="0"/>
        <v>0.16</v>
      </c>
    </row>
    <row r="15" spans="1:12" x14ac:dyDescent="0.25">
      <c r="A15" s="5">
        <v>12</v>
      </c>
      <c r="B15" s="3" t="s">
        <v>332</v>
      </c>
      <c r="C15" s="13" t="s">
        <v>63</v>
      </c>
      <c r="D15" s="1" t="s">
        <v>23</v>
      </c>
      <c r="E15" s="1" t="s">
        <v>217</v>
      </c>
      <c r="F15" s="1" t="s">
        <v>238</v>
      </c>
      <c r="G15" s="1" t="s">
        <v>11</v>
      </c>
      <c r="H15" s="1" t="s">
        <v>240</v>
      </c>
      <c r="I15" s="15" t="s">
        <v>239</v>
      </c>
      <c r="J15" s="1">
        <v>11</v>
      </c>
      <c r="K15">
        <v>0.53</v>
      </c>
      <c r="L15" s="6">
        <f t="shared" si="0"/>
        <v>5.83</v>
      </c>
    </row>
    <row r="16" spans="1:12" x14ac:dyDescent="0.25">
      <c r="A16" s="4">
        <v>13</v>
      </c>
      <c r="B16" s="3" t="s">
        <v>198</v>
      </c>
      <c r="C16" s="13" t="s">
        <v>151</v>
      </c>
      <c r="D16" s="1" t="s">
        <v>151</v>
      </c>
      <c r="E16" s="1" t="s">
        <v>155</v>
      </c>
      <c r="F16" s="1" t="s">
        <v>153</v>
      </c>
      <c r="G16" s="4" t="s">
        <v>11</v>
      </c>
      <c r="H16" s="1" t="s">
        <v>154</v>
      </c>
      <c r="I16" s="15" t="s">
        <v>153</v>
      </c>
      <c r="J16" s="1">
        <v>1</v>
      </c>
      <c r="K16">
        <v>1.6</v>
      </c>
      <c r="L16" s="6">
        <f>J16*K16</f>
        <v>1.6</v>
      </c>
    </row>
    <row r="17" spans="1:12" s="2" customFormat="1" x14ac:dyDescent="0.25">
      <c r="A17" s="5">
        <v>14</v>
      </c>
      <c r="B17" s="3" t="s">
        <v>146</v>
      </c>
      <c r="C17" s="13" t="s">
        <v>145</v>
      </c>
      <c r="D17" s="1" t="s">
        <v>145</v>
      </c>
      <c r="E17" s="1" t="s">
        <v>149</v>
      </c>
      <c r="F17" s="1" t="s">
        <v>150</v>
      </c>
      <c r="G17" s="4" t="s">
        <v>11</v>
      </c>
      <c r="H17" s="1" t="s">
        <v>148</v>
      </c>
      <c r="I17" s="15" t="s">
        <v>245</v>
      </c>
      <c r="J17" s="1">
        <v>1</v>
      </c>
      <c r="K17">
        <v>8.2100000000000009</v>
      </c>
      <c r="L17" s="6">
        <f t="shared" si="0"/>
        <v>8.2100000000000009</v>
      </c>
    </row>
    <row r="18" spans="1:12" x14ac:dyDescent="0.25">
      <c r="A18" s="4">
        <v>15</v>
      </c>
      <c r="B18" s="3" t="s">
        <v>140</v>
      </c>
      <c r="C18" s="13" t="s">
        <v>139</v>
      </c>
      <c r="D18" s="1" t="s">
        <v>139</v>
      </c>
      <c r="E18" s="1" t="s">
        <v>143</v>
      </c>
      <c r="F18" s="1" t="s">
        <v>144</v>
      </c>
      <c r="G18" s="4" t="s">
        <v>11</v>
      </c>
      <c r="H18" s="1" t="s">
        <v>142</v>
      </c>
      <c r="I18" s="15" t="s">
        <v>247</v>
      </c>
      <c r="J18" s="1">
        <v>1</v>
      </c>
      <c r="K18">
        <v>3.45</v>
      </c>
      <c r="L18" s="6">
        <f t="shared" si="0"/>
        <v>3.45</v>
      </c>
    </row>
    <row r="19" spans="1:12" x14ac:dyDescent="0.25">
      <c r="A19" s="4">
        <v>16</v>
      </c>
      <c r="B19" s="3" t="s">
        <v>130</v>
      </c>
      <c r="C19" s="13" t="s">
        <v>129</v>
      </c>
      <c r="D19" s="1" t="s">
        <v>129</v>
      </c>
      <c r="E19" s="1" t="s">
        <v>133</v>
      </c>
      <c r="F19" s="1" t="s">
        <v>134</v>
      </c>
      <c r="G19" s="4" t="s">
        <v>11</v>
      </c>
      <c r="H19" s="1" t="s">
        <v>132</v>
      </c>
      <c r="I19" s="15" t="s">
        <v>246</v>
      </c>
      <c r="J19" s="1">
        <v>1</v>
      </c>
      <c r="K19">
        <v>5.81</v>
      </c>
      <c r="L19" s="6">
        <f t="shared" si="0"/>
        <v>5.81</v>
      </c>
    </row>
    <row r="20" spans="1:12" x14ac:dyDescent="0.25">
      <c r="A20" s="4">
        <v>17</v>
      </c>
      <c r="B20" s="3" t="s">
        <v>136</v>
      </c>
      <c r="C20" s="13" t="s">
        <v>135</v>
      </c>
      <c r="D20" s="1" t="s">
        <v>135</v>
      </c>
      <c r="E20" s="1" t="s">
        <v>133</v>
      </c>
      <c r="F20" s="1" t="s">
        <v>138</v>
      </c>
      <c r="G20" s="4" t="s">
        <v>11</v>
      </c>
      <c r="H20" s="1" t="s">
        <v>137</v>
      </c>
      <c r="I20" s="15" t="s">
        <v>248</v>
      </c>
      <c r="J20" s="1">
        <v>1</v>
      </c>
      <c r="K20">
        <v>6.24</v>
      </c>
      <c r="L20" s="6">
        <f t="shared" si="0"/>
        <v>6.24</v>
      </c>
    </row>
    <row r="21" spans="1:12" x14ac:dyDescent="0.25">
      <c r="A21" s="5">
        <v>18</v>
      </c>
      <c r="B21" s="3" t="s">
        <v>86</v>
      </c>
      <c r="C21" s="13" t="s">
        <v>84</v>
      </c>
      <c r="D21" s="1" t="s">
        <v>85</v>
      </c>
      <c r="E21" s="1" t="s">
        <v>329</v>
      </c>
      <c r="F21" s="1" t="s">
        <v>328</v>
      </c>
      <c r="G21" s="1" t="s">
        <v>11</v>
      </c>
      <c r="H21" s="1" t="s">
        <v>330</v>
      </c>
      <c r="I21" s="15" t="s">
        <v>327</v>
      </c>
      <c r="J21" s="1">
        <v>2</v>
      </c>
      <c r="L21" s="6">
        <f t="shared" si="0"/>
        <v>0</v>
      </c>
    </row>
    <row r="22" spans="1:12" x14ac:dyDescent="0.25">
      <c r="A22" s="4">
        <v>19</v>
      </c>
      <c r="B22" s="3" t="s">
        <v>33</v>
      </c>
      <c r="C22" s="1" t="s">
        <v>32</v>
      </c>
      <c r="D22" s="1" t="s">
        <v>32</v>
      </c>
      <c r="E22" s="1" t="s">
        <v>30</v>
      </c>
      <c r="F22" s="1" t="s">
        <v>34</v>
      </c>
      <c r="G22" s="1" t="s">
        <v>11</v>
      </c>
      <c r="H22" s="1" t="s">
        <v>249</v>
      </c>
      <c r="I22" s="15" t="s">
        <v>250</v>
      </c>
      <c r="J22" s="1">
        <v>1</v>
      </c>
      <c r="K22">
        <v>0.6</v>
      </c>
      <c r="L22" s="6">
        <f t="shared" si="0"/>
        <v>0.6</v>
      </c>
    </row>
    <row r="23" spans="1:12" x14ac:dyDescent="0.25">
      <c r="A23" s="5">
        <v>20</v>
      </c>
      <c r="B23" s="3" t="s">
        <v>28</v>
      </c>
      <c r="C23" s="1" t="s">
        <v>27</v>
      </c>
      <c r="D23" s="1" t="s">
        <v>27</v>
      </c>
      <c r="E23" s="1" t="s">
        <v>30</v>
      </c>
      <c r="F23" s="1" t="s">
        <v>31</v>
      </c>
      <c r="G23" s="1" t="s">
        <v>11</v>
      </c>
      <c r="H23" s="1" t="s">
        <v>251</v>
      </c>
      <c r="I23" s="15" t="s">
        <v>252</v>
      </c>
      <c r="J23" s="1">
        <v>1</v>
      </c>
      <c r="K23">
        <v>0.33</v>
      </c>
      <c r="L23" s="6">
        <f t="shared" si="0"/>
        <v>0.33</v>
      </c>
    </row>
    <row r="24" spans="1:12" x14ac:dyDescent="0.25">
      <c r="A24" s="4">
        <v>21</v>
      </c>
      <c r="B24" s="3" t="s">
        <v>193</v>
      </c>
      <c r="C24" s="13" t="s">
        <v>192</v>
      </c>
      <c r="D24" s="1" t="s">
        <v>192</v>
      </c>
      <c r="E24" s="1" t="s">
        <v>253</v>
      </c>
      <c r="F24" s="1" t="s">
        <v>192</v>
      </c>
      <c r="G24" s="1" t="s">
        <v>11</v>
      </c>
      <c r="H24" s="1" t="s">
        <v>254</v>
      </c>
      <c r="I24" s="15" t="s">
        <v>255</v>
      </c>
      <c r="J24" s="1">
        <v>1</v>
      </c>
      <c r="K24">
        <v>0.37</v>
      </c>
      <c r="L24" s="6">
        <f t="shared" si="0"/>
        <v>0.37</v>
      </c>
    </row>
    <row r="25" spans="1:12" s="2" customFormat="1" x14ac:dyDescent="0.25">
      <c r="A25" s="4">
        <v>22</v>
      </c>
      <c r="B25" s="3" t="s">
        <v>70</v>
      </c>
      <c r="C25" s="13" t="s">
        <v>69</v>
      </c>
      <c r="D25" s="1" t="s">
        <v>35</v>
      </c>
      <c r="E25" s="1" t="s">
        <v>257</v>
      </c>
      <c r="F25" s="1" t="s">
        <v>256</v>
      </c>
      <c r="G25" s="1" t="s">
        <v>11</v>
      </c>
      <c r="H25" s="1" t="s">
        <v>258</v>
      </c>
      <c r="I25" s="15" t="s">
        <v>259</v>
      </c>
      <c r="J25" s="1">
        <v>6</v>
      </c>
      <c r="K25">
        <v>2.3E-2</v>
      </c>
      <c r="L25" s="6">
        <f t="shared" si="0"/>
        <v>0.13800000000000001</v>
      </c>
    </row>
    <row r="26" spans="1:12" x14ac:dyDescent="0.25">
      <c r="A26" s="4">
        <v>23</v>
      </c>
      <c r="B26" s="3" t="s">
        <v>82</v>
      </c>
      <c r="C26" s="13">
        <v>24.9</v>
      </c>
      <c r="D26" s="1" t="s">
        <v>35</v>
      </c>
      <c r="E26" s="1" t="s">
        <v>260</v>
      </c>
      <c r="F26" s="1" t="s">
        <v>261</v>
      </c>
      <c r="G26" s="1" t="s">
        <v>11</v>
      </c>
      <c r="H26" s="1" t="s">
        <v>262</v>
      </c>
      <c r="I26" s="15" t="s">
        <v>263</v>
      </c>
      <c r="J26" s="1">
        <v>8</v>
      </c>
      <c r="K26">
        <v>8.3000000000000004E-2</v>
      </c>
      <c r="L26" s="6">
        <f t="shared" si="0"/>
        <v>0.66400000000000003</v>
      </c>
    </row>
    <row r="27" spans="1:12" x14ac:dyDescent="0.25">
      <c r="A27" s="5">
        <v>24</v>
      </c>
      <c r="B27" s="3" t="s">
        <v>109</v>
      </c>
      <c r="C27" s="13" t="s">
        <v>108</v>
      </c>
      <c r="D27" s="1" t="s">
        <v>35</v>
      </c>
      <c r="E27" s="1" t="s">
        <v>257</v>
      </c>
      <c r="F27" s="1" t="s">
        <v>264</v>
      </c>
      <c r="G27" s="1" t="s">
        <v>11</v>
      </c>
      <c r="H27" s="1" t="s">
        <v>265</v>
      </c>
      <c r="I27" s="15" t="s">
        <v>266</v>
      </c>
      <c r="J27" s="1">
        <v>6</v>
      </c>
      <c r="K27">
        <v>0.123</v>
      </c>
      <c r="L27" s="6">
        <f t="shared" si="0"/>
        <v>0.73799999999999999</v>
      </c>
    </row>
    <row r="28" spans="1:12" x14ac:dyDescent="0.25">
      <c r="A28" s="4">
        <v>25</v>
      </c>
      <c r="B28" s="3" t="s">
        <v>88</v>
      </c>
      <c r="C28" s="13">
        <v>39</v>
      </c>
      <c r="D28" s="1" t="s">
        <v>35</v>
      </c>
      <c r="E28" s="1" t="s">
        <v>257</v>
      </c>
      <c r="F28" s="1" t="s">
        <v>267</v>
      </c>
      <c r="G28" s="1" t="s">
        <v>11</v>
      </c>
      <c r="H28" s="1" t="s">
        <v>268</v>
      </c>
      <c r="I28" s="15" t="s">
        <v>269</v>
      </c>
      <c r="J28" s="1">
        <v>7</v>
      </c>
      <c r="K28">
        <v>2.5999999999999999E-2</v>
      </c>
      <c r="L28" s="6">
        <f t="shared" si="0"/>
        <v>0.182</v>
      </c>
    </row>
    <row r="29" spans="1:12" x14ac:dyDescent="0.25">
      <c r="A29" s="5">
        <v>26</v>
      </c>
      <c r="B29" s="3" t="s">
        <v>48</v>
      </c>
      <c r="C29" s="13" t="s">
        <v>47</v>
      </c>
      <c r="D29" s="1" t="s">
        <v>35</v>
      </c>
      <c r="E29" s="1" t="s">
        <v>257</v>
      </c>
      <c r="F29" s="1" t="s">
        <v>270</v>
      </c>
      <c r="G29" s="1" t="s">
        <v>11</v>
      </c>
      <c r="H29" s="1" t="s">
        <v>271</v>
      </c>
      <c r="I29" s="15" t="s">
        <v>272</v>
      </c>
      <c r="J29" s="1">
        <v>1</v>
      </c>
      <c r="K29">
        <v>0.123</v>
      </c>
      <c r="L29" s="6">
        <f t="shared" si="0"/>
        <v>0.123</v>
      </c>
    </row>
    <row r="30" spans="1:12" x14ac:dyDescent="0.25">
      <c r="A30" s="4">
        <v>27</v>
      </c>
      <c r="B30" s="3" t="s">
        <v>110</v>
      </c>
      <c r="C30" s="13" t="s">
        <v>106</v>
      </c>
      <c r="D30" s="1" t="s">
        <v>35</v>
      </c>
      <c r="E30" s="1" t="s">
        <v>257</v>
      </c>
      <c r="F30" s="1" t="s">
        <v>273</v>
      </c>
      <c r="G30" s="1" t="s">
        <v>11</v>
      </c>
      <c r="H30" s="1" t="s">
        <v>275</v>
      </c>
      <c r="I30" s="15" t="s">
        <v>274</v>
      </c>
      <c r="J30" s="1">
        <v>2</v>
      </c>
      <c r="K30">
        <v>0.20100000000000001</v>
      </c>
      <c r="L30" s="6">
        <f t="shared" si="0"/>
        <v>0.40200000000000002</v>
      </c>
    </row>
    <row r="31" spans="1:12" x14ac:dyDescent="0.25">
      <c r="A31" s="4">
        <v>28</v>
      </c>
      <c r="B31" s="3" t="s">
        <v>92</v>
      </c>
      <c r="C31" s="13" t="s">
        <v>91</v>
      </c>
      <c r="D31" s="1" t="s">
        <v>35</v>
      </c>
      <c r="E31" s="1" t="s">
        <v>257</v>
      </c>
      <c r="F31" s="1" t="s">
        <v>276</v>
      </c>
      <c r="G31" s="1" t="s">
        <v>11</v>
      </c>
      <c r="H31" s="1" t="s">
        <v>277</v>
      </c>
      <c r="I31" s="15" t="s">
        <v>278</v>
      </c>
      <c r="J31" s="1">
        <v>4</v>
      </c>
      <c r="K31">
        <v>2.3E-2</v>
      </c>
      <c r="L31" s="6">
        <f t="shared" si="0"/>
        <v>9.1999999999999998E-2</v>
      </c>
    </row>
    <row r="32" spans="1:12" x14ac:dyDescent="0.25">
      <c r="A32" s="4">
        <v>29</v>
      </c>
      <c r="B32" s="3" t="s">
        <v>79</v>
      </c>
      <c r="C32" s="13">
        <v>22</v>
      </c>
      <c r="D32" s="1" t="s">
        <v>35</v>
      </c>
      <c r="E32" s="1" t="s">
        <v>257</v>
      </c>
      <c r="F32" s="1" t="s">
        <v>280</v>
      </c>
      <c r="G32" s="1" t="s">
        <v>11</v>
      </c>
      <c r="H32" s="1" t="s">
        <v>281</v>
      </c>
      <c r="I32" s="15" t="s">
        <v>279</v>
      </c>
      <c r="J32" s="1">
        <v>7</v>
      </c>
      <c r="K32">
        <v>2.3E-2</v>
      </c>
      <c r="L32" s="6">
        <f t="shared" si="0"/>
        <v>0.161</v>
      </c>
    </row>
    <row r="33" spans="1:12" x14ac:dyDescent="0.25">
      <c r="A33" s="5">
        <v>30</v>
      </c>
      <c r="B33" s="3" t="s">
        <v>349</v>
      </c>
      <c r="C33" s="13">
        <v>0</v>
      </c>
      <c r="D33" s="1" t="s">
        <v>35</v>
      </c>
      <c r="E33" s="1" t="s">
        <v>257</v>
      </c>
      <c r="F33" s="1" t="s">
        <v>282</v>
      </c>
      <c r="G33" s="1" t="s">
        <v>11</v>
      </c>
      <c r="H33" s="1" t="s">
        <v>283</v>
      </c>
      <c r="I33" s="15" t="s">
        <v>284</v>
      </c>
      <c r="J33" s="1">
        <v>12</v>
      </c>
      <c r="K33">
        <v>0.18099999999999999</v>
      </c>
      <c r="L33" s="6">
        <f t="shared" ref="L33" si="1">J33*K33</f>
        <v>2.1719999999999997</v>
      </c>
    </row>
    <row r="34" spans="1:12" s="2" customFormat="1" x14ac:dyDescent="0.25">
      <c r="A34" s="11">
        <v>30</v>
      </c>
      <c r="B34" s="2" t="s">
        <v>348</v>
      </c>
      <c r="C34" s="14" t="s">
        <v>19</v>
      </c>
      <c r="D34" s="12" t="s">
        <v>35</v>
      </c>
      <c r="E34" s="12" t="s">
        <v>257</v>
      </c>
      <c r="F34" s="12" t="s">
        <v>282</v>
      </c>
      <c r="G34" s="12" t="s">
        <v>11</v>
      </c>
      <c r="H34" s="12" t="s">
        <v>283</v>
      </c>
      <c r="I34" s="16" t="s">
        <v>284</v>
      </c>
      <c r="J34" s="12">
        <v>1</v>
      </c>
      <c r="K34" s="2">
        <v>0.18099999999999999</v>
      </c>
      <c r="L34" s="17">
        <f t="shared" si="0"/>
        <v>0.18099999999999999</v>
      </c>
    </row>
    <row r="35" spans="1:12" x14ac:dyDescent="0.25">
      <c r="A35" s="4">
        <v>31</v>
      </c>
      <c r="B35" s="3" t="s">
        <v>52</v>
      </c>
      <c r="C35" s="13" t="s">
        <v>51</v>
      </c>
      <c r="D35" s="1" t="s">
        <v>35</v>
      </c>
      <c r="E35" s="1" t="s">
        <v>257</v>
      </c>
      <c r="F35" s="1" t="s">
        <v>285</v>
      </c>
      <c r="G35" s="1" t="s">
        <v>11</v>
      </c>
      <c r="H35" s="1" t="s">
        <v>286</v>
      </c>
      <c r="I35" s="15" t="s">
        <v>287</v>
      </c>
      <c r="J35" s="1">
        <v>7</v>
      </c>
      <c r="K35">
        <v>2.3E-2</v>
      </c>
      <c r="L35" s="6">
        <f t="shared" si="0"/>
        <v>0.161</v>
      </c>
    </row>
    <row r="36" spans="1:12" x14ac:dyDescent="0.25">
      <c r="A36" s="5">
        <v>32</v>
      </c>
      <c r="B36" s="3" t="s">
        <v>50</v>
      </c>
      <c r="C36" s="13" t="s">
        <v>49</v>
      </c>
      <c r="D36" s="1" t="s">
        <v>35</v>
      </c>
      <c r="E36" s="1" t="s">
        <v>257</v>
      </c>
      <c r="F36" s="1" t="s">
        <v>288</v>
      </c>
      <c r="G36" s="1" t="s">
        <v>11</v>
      </c>
      <c r="H36" s="1" t="s">
        <v>289</v>
      </c>
      <c r="I36" s="15" t="s">
        <v>290</v>
      </c>
      <c r="J36" s="1">
        <v>4</v>
      </c>
      <c r="K36">
        <v>0.123</v>
      </c>
      <c r="L36" s="6">
        <f t="shared" si="0"/>
        <v>0.49199999999999999</v>
      </c>
    </row>
    <row r="37" spans="1:12" x14ac:dyDescent="0.25">
      <c r="A37" s="4">
        <v>33</v>
      </c>
      <c r="B37" s="3" t="s">
        <v>66</v>
      </c>
      <c r="C37" s="13" t="s">
        <v>65</v>
      </c>
      <c r="D37" s="1" t="s">
        <v>35</v>
      </c>
      <c r="E37" s="1" t="s">
        <v>260</v>
      </c>
      <c r="F37" s="1" t="s">
        <v>345</v>
      </c>
      <c r="G37" s="1" t="s">
        <v>11</v>
      </c>
      <c r="H37" s="1" t="s">
        <v>346</v>
      </c>
      <c r="I37" s="15" t="s">
        <v>344</v>
      </c>
      <c r="J37" s="1">
        <v>1</v>
      </c>
      <c r="K37">
        <v>8.3000000000000004E-2</v>
      </c>
      <c r="L37" s="6">
        <f t="shared" si="0"/>
        <v>8.3000000000000004E-2</v>
      </c>
    </row>
    <row r="38" spans="1:12" x14ac:dyDescent="0.25">
      <c r="A38" s="4">
        <v>34</v>
      </c>
      <c r="B38" s="3" t="s">
        <v>78</v>
      </c>
      <c r="C38" s="13" t="s">
        <v>77</v>
      </c>
      <c r="D38" s="1" t="s">
        <v>35</v>
      </c>
      <c r="E38" s="1" t="s">
        <v>260</v>
      </c>
      <c r="F38" s="1" t="s">
        <v>291</v>
      </c>
      <c r="G38" s="1" t="s">
        <v>11</v>
      </c>
      <c r="H38" s="1" t="s">
        <v>292</v>
      </c>
      <c r="I38" s="15" t="s">
        <v>293</v>
      </c>
      <c r="J38" s="1">
        <v>1</v>
      </c>
      <c r="K38">
        <v>8.3000000000000004E-2</v>
      </c>
      <c r="L38" s="6">
        <f t="shared" si="0"/>
        <v>8.3000000000000004E-2</v>
      </c>
    </row>
    <row r="39" spans="1:12" x14ac:dyDescent="0.25">
      <c r="A39" s="4">
        <v>35</v>
      </c>
      <c r="B39" s="3" t="s">
        <v>83</v>
      </c>
      <c r="C39" s="13">
        <v>27</v>
      </c>
      <c r="D39" s="1" t="s">
        <v>35</v>
      </c>
      <c r="E39" s="1" t="s">
        <v>260</v>
      </c>
      <c r="F39" s="1" t="s">
        <v>294</v>
      </c>
      <c r="G39" s="1" t="s">
        <v>11</v>
      </c>
      <c r="H39" s="1" t="s">
        <v>295</v>
      </c>
      <c r="I39" s="15" t="s">
        <v>296</v>
      </c>
      <c r="J39" s="1">
        <v>1</v>
      </c>
      <c r="K39">
        <v>8.3000000000000004E-2</v>
      </c>
      <c r="L39" s="6">
        <f t="shared" si="0"/>
        <v>8.3000000000000004E-2</v>
      </c>
    </row>
    <row r="40" spans="1:12" x14ac:dyDescent="0.25">
      <c r="A40" s="5">
        <v>36</v>
      </c>
      <c r="B40" s="3" t="s">
        <v>90</v>
      </c>
      <c r="C40" s="13" t="s">
        <v>89</v>
      </c>
      <c r="D40" s="1" t="s">
        <v>35</v>
      </c>
      <c r="E40" s="1" t="s">
        <v>260</v>
      </c>
      <c r="F40" s="1" t="s">
        <v>297</v>
      </c>
      <c r="G40" s="1" t="s">
        <v>11</v>
      </c>
      <c r="H40" s="1" t="s">
        <v>298</v>
      </c>
      <c r="I40" s="15" t="s">
        <v>299</v>
      </c>
      <c r="J40" s="1">
        <v>1</v>
      </c>
      <c r="K40">
        <v>8.3000000000000004E-2</v>
      </c>
      <c r="L40" s="6">
        <f t="shared" si="0"/>
        <v>8.3000000000000004E-2</v>
      </c>
    </row>
    <row r="41" spans="1:12" x14ac:dyDescent="0.25">
      <c r="A41" s="4">
        <v>37</v>
      </c>
      <c r="B41" s="3" t="s">
        <v>60</v>
      </c>
      <c r="C41" s="13" t="s">
        <v>59</v>
      </c>
      <c r="D41" s="1" t="s">
        <v>35</v>
      </c>
      <c r="E41" s="1" t="s">
        <v>260</v>
      </c>
      <c r="F41" s="1" t="s">
        <v>300</v>
      </c>
      <c r="G41" s="1" t="s">
        <v>11</v>
      </c>
      <c r="H41" s="1" t="s">
        <v>301</v>
      </c>
      <c r="I41" s="15" t="s">
        <v>302</v>
      </c>
      <c r="J41" s="1">
        <v>1</v>
      </c>
      <c r="K41">
        <v>8.3000000000000004E-2</v>
      </c>
      <c r="L41" s="6">
        <f t="shared" si="0"/>
        <v>8.3000000000000004E-2</v>
      </c>
    </row>
    <row r="42" spans="1:12" x14ac:dyDescent="0.25">
      <c r="A42" s="5">
        <v>38</v>
      </c>
      <c r="B42" s="3" t="s">
        <v>107</v>
      </c>
      <c r="C42" s="13">
        <v>100</v>
      </c>
      <c r="D42" s="1" t="s">
        <v>35</v>
      </c>
      <c r="E42" s="1" t="s">
        <v>260</v>
      </c>
      <c r="F42" s="1" t="s">
        <v>303</v>
      </c>
      <c r="G42" s="1" t="s">
        <v>11</v>
      </c>
      <c r="H42" s="1" t="s">
        <v>304</v>
      </c>
      <c r="I42" s="15" t="s">
        <v>274</v>
      </c>
      <c r="J42" s="1">
        <v>3</v>
      </c>
      <c r="K42">
        <v>8.3000000000000004E-2</v>
      </c>
      <c r="L42" s="6">
        <f t="shared" si="0"/>
        <v>0.249</v>
      </c>
    </row>
    <row r="43" spans="1:12" x14ac:dyDescent="0.25">
      <c r="A43" s="4">
        <v>39</v>
      </c>
      <c r="B43" s="3" t="s">
        <v>111</v>
      </c>
      <c r="C43" s="13">
        <v>330</v>
      </c>
      <c r="D43" s="1" t="s">
        <v>35</v>
      </c>
      <c r="E43" s="1" t="s">
        <v>260</v>
      </c>
      <c r="F43" s="1" t="s">
        <v>305</v>
      </c>
      <c r="G43" s="1" t="s">
        <v>11</v>
      </c>
      <c r="H43" s="1" t="s">
        <v>306</v>
      </c>
      <c r="I43" s="15" t="s">
        <v>307</v>
      </c>
      <c r="J43" s="1">
        <v>1</v>
      </c>
      <c r="K43">
        <v>8.3000000000000004E-2</v>
      </c>
      <c r="L43" s="6">
        <f t="shared" si="0"/>
        <v>8.3000000000000004E-2</v>
      </c>
    </row>
    <row r="44" spans="1:12" x14ac:dyDescent="0.25">
      <c r="A44" s="4">
        <v>40</v>
      </c>
      <c r="B44" s="3" t="s">
        <v>62</v>
      </c>
      <c r="C44" s="13" t="s">
        <v>61</v>
      </c>
      <c r="D44" s="1" t="s">
        <v>35</v>
      </c>
      <c r="E44" s="1" t="s">
        <v>260</v>
      </c>
      <c r="F44" s="1" t="s">
        <v>308</v>
      </c>
      <c r="G44" s="1" t="s">
        <v>11</v>
      </c>
      <c r="H44" s="1" t="s">
        <v>309</v>
      </c>
      <c r="I44" s="15" t="s">
        <v>310</v>
      </c>
      <c r="J44" s="1">
        <v>2</v>
      </c>
      <c r="K44">
        <v>8.3000000000000004E-2</v>
      </c>
      <c r="L44" s="6">
        <f t="shared" si="0"/>
        <v>0.16600000000000001</v>
      </c>
    </row>
    <row r="45" spans="1:12" s="2" customFormat="1" x14ac:dyDescent="0.25">
      <c r="A45" s="11">
        <v>41</v>
      </c>
      <c r="B45" s="2" t="s">
        <v>39</v>
      </c>
      <c r="C45" s="14" t="s">
        <v>19</v>
      </c>
      <c r="D45" s="12" t="s">
        <v>38</v>
      </c>
      <c r="E45" s="12"/>
      <c r="F45" s="12"/>
      <c r="G45" s="12"/>
      <c r="H45" s="12"/>
      <c r="I45" s="16" t="s">
        <v>37</v>
      </c>
      <c r="J45" s="12">
        <v>1</v>
      </c>
      <c r="L45" s="17">
        <f t="shared" si="0"/>
        <v>0</v>
      </c>
    </row>
    <row r="46" spans="1:12" s="2" customFormat="1" x14ac:dyDescent="0.25">
      <c r="A46" s="5">
        <v>42</v>
      </c>
      <c r="B46" s="3" t="s">
        <v>201</v>
      </c>
      <c r="C46" s="13" t="s">
        <v>200</v>
      </c>
      <c r="D46" s="1" t="s">
        <v>200</v>
      </c>
      <c r="E46" s="1" t="s">
        <v>314</v>
      </c>
      <c r="F46" s="1" t="s">
        <v>311</v>
      </c>
      <c r="G46" s="1" t="s">
        <v>11</v>
      </c>
      <c r="H46" s="1" t="s">
        <v>312</v>
      </c>
      <c r="I46" s="15" t="s">
        <v>313</v>
      </c>
      <c r="J46" s="1">
        <v>2</v>
      </c>
      <c r="K46">
        <v>0.29099999999999998</v>
      </c>
      <c r="L46" s="6">
        <f t="shared" si="0"/>
        <v>0.58199999999999996</v>
      </c>
    </row>
    <row r="47" spans="1:12" s="2" customFormat="1" x14ac:dyDescent="0.25">
      <c r="A47" s="4">
        <v>43</v>
      </c>
      <c r="B47" s="3" t="s">
        <v>331</v>
      </c>
      <c r="C47" s="13" t="s">
        <v>197</v>
      </c>
      <c r="D47" s="1" t="s">
        <v>241</v>
      </c>
      <c r="E47" s="1" t="s">
        <v>242</v>
      </c>
      <c r="F47" s="1" t="s">
        <v>244</v>
      </c>
      <c r="G47" s="1" t="s">
        <v>11</v>
      </c>
      <c r="H47" s="1" t="s">
        <v>243</v>
      </c>
      <c r="I47" s="15" t="s">
        <v>199</v>
      </c>
      <c r="J47" s="1">
        <v>1</v>
      </c>
      <c r="K47">
        <v>0.97</v>
      </c>
      <c r="L47" s="6">
        <f>J47*K47</f>
        <v>0.97</v>
      </c>
    </row>
    <row r="48" spans="1:12" x14ac:dyDescent="0.25">
      <c r="A48" s="5">
        <v>44</v>
      </c>
      <c r="B48" s="3" t="s">
        <v>209</v>
      </c>
      <c r="C48" s="13" t="s">
        <v>208</v>
      </c>
      <c r="D48" s="1" t="s">
        <v>208</v>
      </c>
      <c r="E48" s="1" t="s">
        <v>207</v>
      </c>
      <c r="F48" s="1">
        <v>5009</v>
      </c>
      <c r="G48" s="4" t="s">
        <v>11</v>
      </c>
      <c r="H48" s="1" t="s">
        <v>210</v>
      </c>
      <c r="I48" s="15" t="s">
        <v>315</v>
      </c>
      <c r="J48" s="1">
        <v>2</v>
      </c>
      <c r="K48">
        <v>0.35</v>
      </c>
      <c r="L48" s="6">
        <f t="shared" si="0"/>
        <v>0.7</v>
      </c>
    </row>
    <row r="49" spans="1:12" x14ac:dyDescent="0.25">
      <c r="A49" s="4">
        <v>45</v>
      </c>
      <c r="B49" s="3" t="s">
        <v>204</v>
      </c>
      <c r="C49" s="13" t="s">
        <v>203</v>
      </c>
      <c r="D49" s="1" t="s">
        <v>203</v>
      </c>
      <c r="E49" s="1" t="s">
        <v>207</v>
      </c>
      <c r="F49" s="1">
        <v>5121</v>
      </c>
      <c r="G49" s="4" t="s">
        <v>11</v>
      </c>
      <c r="H49" s="1" t="s">
        <v>206</v>
      </c>
      <c r="I49" s="15" t="s">
        <v>316</v>
      </c>
      <c r="J49" s="1">
        <v>2</v>
      </c>
      <c r="K49">
        <v>0.35</v>
      </c>
      <c r="L49" s="6">
        <f t="shared" si="0"/>
        <v>0.7</v>
      </c>
    </row>
    <row r="50" spans="1:12" x14ac:dyDescent="0.25">
      <c r="A50" s="4">
        <v>46</v>
      </c>
      <c r="B50" s="3" t="s">
        <v>12</v>
      </c>
      <c r="C50" s="13" t="s">
        <v>119</v>
      </c>
      <c r="D50" s="1" t="s">
        <v>119</v>
      </c>
      <c r="E50" s="1" t="s">
        <v>122</v>
      </c>
      <c r="F50" s="1" t="s">
        <v>119</v>
      </c>
      <c r="G50" s="4" t="s">
        <v>11</v>
      </c>
      <c r="H50" s="1" t="s">
        <v>121</v>
      </c>
      <c r="I50" s="15" t="s">
        <v>317</v>
      </c>
      <c r="J50" s="1">
        <v>1</v>
      </c>
      <c r="K50">
        <v>53.91</v>
      </c>
      <c r="L50" s="6">
        <f t="shared" si="0"/>
        <v>53.91</v>
      </c>
    </row>
    <row r="51" spans="1:12" x14ac:dyDescent="0.25">
      <c r="A51" s="4">
        <v>47</v>
      </c>
      <c r="B51" s="3" t="s">
        <v>188</v>
      </c>
      <c r="C51" s="13" t="s">
        <v>187</v>
      </c>
      <c r="D51" s="1" t="s">
        <v>187</v>
      </c>
      <c r="E51" s="1" t="s">
        <v>166</v>
      </c>
      <c r="F51" s="1" t="s">
        <v>191</v>
      </c>
      <c r="G51" s="4" t="s">
        <v>11</v>
      </c>
      <c r="H51" s="1" t="s">
        <v>190</v>
      </c>
      <c r="I51" s="15" t="s">
        <v>318</v>
      </c>
      <c r="J51" s="1">
        <v>2</v>
      </c>
      <c r="K51">
        <v>20.09</v>
      </c>
      <c r="L51" s="6">
        <f t="shared" si="0"/>
        <v>40.18</v>
      </c>
    </row>
    <row r="52" spans="1:12" x14ac:dyDescent="0.25">
      <c r="A52" s="5">
        <v>48</v>
      </c>
      <c r="B52" s="3" t="s">
        <v>212</v>
      </c>
      <c r="C52" s="13" t="s">
        <v>211</v>
      </c>
      <c r="D52" s="1" t="s">
        <v>211</v>
      </c>
      <c r="E52" s="1" t="s">
        <v>215</v>
      </c>
      <c r="F52" s="1" t="s">
        <v>211</v>
      </c>
      <c r="G52" s="4" t="s">
        <v>11</v>
      </c>
      <c r="H52" s="1" t="s">
        <v>214</v>
      </c>
      <c r="I52" s="15" t="s">
        <v>211</v>
      </c>
      <c r="J52" s="1">
        <v>1</v>
      </c>
      <c r="K52">
        <v>0.95</v>
      </c>
      <c r="L52" s="6">
        <f t="shared" si="0"/>
        <v>0.95</v>
      </c>
    </row>
    <row r="53" spans="1:12" x14ac:dyDescent="0.25">
      <c r="A53" s="4">
        <v>49</v>
      </c>
      <c r="B53" s="3" t="s">
        <v>184</v>
      </c>
      <c r="C53" s="13" t="s">
        <v>183</v>
      </c>
      <c r="D53" s="1" t="s">
        <v>183</v>
      </c>
      <c r="E53" s="1" t="s">
        <v>15</v>
      </c>
      <c r="F53" s="1" t="s">
        <v>14</v>
      </c>
      <c r="G53" s="4" t="s">
        <v>11</v>
      </c>
      <c r="H53" s="1" t="s">
        <v>14</v>
      </c>
      <c r="I53" s="15" t="s">
        <v>16</v>
      </c>
      <c r="J53" s="1">
        <v>1</v>
      </c>
      <c r="K53">
        <v>4.25</v>
      </c>
      <c r="L53" s="6">
        <f t="shared" si="0"/>
        <v>4.25</v>
      </c>
    </row>
    <row r="54" spans="1:12" x14ac:dyDescent="0.25">
      <c r="A54" s="5">
        <v>50</v>
      </c>
      <c r="B54" s="3" t="s">
        <v>157</v>
      </c>
      <c r="C54" s="13" t="s">
        <v>156</v>
      </c>
      <c r="D54" s="1" t="s">
        <v>156</v>
      </c>
      <c r="E54" s="1" t="s">
        <v>160</v>
      </c>
      <c r="F54" s="1" t="s">
        <v>161</v>
      </c>
      <c r="G54" s="4" t="s">
        <v>11</v>
      </c>
      <c r="H54" s="1" t="s">
        <v>159</v>
      </c>
      <c r="I54" s="15" t="s">
        <v>319</v>
      </c>
      <c r="J54" s="1">
        <v>1</v>
      </c>
      <c r="K54">
        <v>6.66</v>
      </c>
      <c r="L54" s="6">
        <f t="shared" si="0"/>
        <v>6.66</v>
      </c>
    </row>
    <row r="55" spans="1:12" x14ac:dyDescent="0.25">
      <c r="A55" s="4">
        <v>51</v>
      </c>
      <c r="B55" s="3" t="s">
        <v>101</v>
      </c>
      <c r="C55" s="13" t="s">
        <v>100</v>
      </c>
      <c r="D55" s="1" t="s">
        <v>100</v>
      </c>
      <c r="E55" s="1" t="s">
        <v>104</v>
      </c>
      <c r="F55" s="1" t="s">
        <v>105</v>
      </c>
      <c r="G55" s="4" t="s">
        <v>11</v>
      </c>
      <c r="H55" s="1" t="s">
        <v>103</v>
      </c>
      <c r="I55" s="15" t="s">
        <v>320</v>
      </c>
      <c r="J55" s="1">
        <v>1</v>
      </c>
      <c r="K55">
        <v>0.34</v>
      </c>
      <c r="L55" s="6">
        <f t="shared" si="0"/>
        <v>0.34</v>
      </c>
    </row>
    <row r="56" spans="1:12" s="2" customFormat="1" x14ac:dyDescent="0.25">
      <c r="A56" s="4">
        <v>52</v>
      </c>
      <c r="B56" s="3" t="s">
        <v>163</v>
      </c>
      <c r="C56" s="13" t="s">
        <v>162</v>
      </c>
      <c r="D56" s="1" t="s">
        <v>162</v>
      </c>
      <c r="E56" s="1" t="s">
        <v>166</v>
      </c>
      <c r="F56" s="1" t="s">
        <v>167</v>
      </c>
      <c r="G56" s="4" t="s">
        <v>11</v>
      </c>
      <c r="H56" s="1" t="s">
        <v>165</v>
      </c>
      <c r="I56" s="15" t="s">
        <v>321</v>
      </c>
      <c r="J56" s="1">
        <v>1</v>
      </c>
      <c r="K56">
        <v>0.81</v>
      </c>
      <c r="L56" s="6">
        <f t="shared" si="0"/>
        <v>0.81</v>
      </c>
    </row>
    <row r="57" spans="1:12" x14ac:dyDescent="0.25">
      <c r="A57" s="4">
        <v>53</v>
      </c>
      <c r="B57" s="3" t="s">
        <v>179</v>
      </c>
      <c r="C57" s="13" t="s">
        <v>178</v>
      </c>
      <c r="D57" s="1" t="s">
        <v>178</v>
      </c>
      <c r="E57" s="1" t="s">
        <v>171</v>
      </c>
      <c r="F57" s="1" t="s">
        <v>182</v>
      </c>
      <c r="G57" s="4" t="s">
        <v>11</v>
      </c>
      <c r="H57" s="1" t="s">
        <v>341</v>
      </c>
      <c r="I57" s="15" t="s">
        <v>342</v>
      </c>
      <c r="J57" s="1">
        <v>1</v>
      </c>
      <c r="K57">
        <v>4.3099999999999996</v>
      </c>
      <c r="L57" s="6">
        <f t="shared" si="0"/>
        <v>4.3099999999999996</v>
      </c>
    </row>
    <row r="58" spans="1:12" s="2" customFormat="1" x14ac:dyDescent="0.25">
      <c r="A58" s="5">
        <v>54</v>
      </c>
      <c r="B58" s="3" t="s">
        <v>169</v>
      </c>
      <c r="C58" s="13" t="s">
        <v>168</v>
      </c>
      <c r="D58" s="1" t="s">
        <v>168</v>
      </c>
      <c r="E58" s="1" t="s">
        <v>171</v>
      </c>
      <c r="F58" s="1" t="s">
        <v>172</v>
      </c>
      <c r="G58" s="4" t="s">
        <v>11</v>
      </c>
      <c r="H58" s="1" t="s">
        <v>170</v>
      </c>
      <c r="I58" s="15" t="s">
        <v>322</v>
      </c>
      <c r="J58" s="1">
        <v>1</v>
      </c>
      <c r="K58">
        <v>1.58</v>
      </c>
      <c r="L58" s="6">
        <f t="shared" si="0"/>
        <v>1.58</v>
      </c>
    </row>
    <row r="59" spans="1:12" s="2" customFormat="1" x14ac:dyDescent="0.25">
      <c r="A59" s="4">
        <v>55</v>
      </c>
      <c r="B59" s="3" t="s">
        <v>124</v>
      </c>
      <c r="C59" s="13" t="s">
        <v>123</v>
      </c>
      <c r="D59" s="1" t="s">
        <v>123</v>
      </c>
      <c r="E59" s="1" t="s">
        <v>127</v>
      </c>
      <c r="F59" s="1" t="s">
        <v>128</v>
      </c>
      <c r="G59" s="4" t="s">
        <v>11</v>
      </c>
      <c r="H59" s="1" t="s">
        <v>126</v>
      </c>
      <c r="I59" s="15" t="s">
        <v>323</v>
      </c>
      <c r="J59" s="1">
        <v>1</v>
      </c>
      <c r="K59">
        <v>2.59</v>
      </c>
      <c r="L59" s="6">
        <f t="shared" si="0"/>
        <v>2.59</v>
      </c>
    </row>
    <row r="60" spans="1:12" s="2" customFormat="1" x14ac:dyDescent="0.25">
      <c r="A60" s="5">
        <v>56</v>
      </c>
      <c r="B60" s="3" t="s">
        <v>174</v>
      </c>
      <c r="C60" s="13" t="s">
        <v>173</v>
      </c>
      <c r="D60" s="1" t="s">
        <v>173</v>
      </c>
      <c r="E60" s="1" t="s">
        <v>171</v>
      </c>
      <c r="F60" s="1" t="s">
        <v>177</v>
      </c>
      <c r="G60" s="4" t="s">
        <v>11</v>
      </c>
      <c r="H60" s="1" t="s">
        <v>176</v>
      </c>
      <c r="I60" s="15" t="s">
        <v>324</v>
      </c>
      <c r="J60" s="1">
        <v>1</v>
      </c>
      <c r="K60">
        <v>2.06</v>
      </c>
      <c r="L60" s="6">
        <f t="shared" si="0"/>
        <v>2.06</v>
      </c>
    </row>
    <row r="61" spans="1:12" x14ac:dyDescent="0.25">
      <c r="A61" s="4">
        <v>57</v>
      </c>
      <c r="B61" s="3" t="s">
        <v>216</v>
      </c>
      <c r="C61" s="13" t="s">
        <v>19</v>
      </c>
      <c r="D61" s="1" t="s">
        <v>195</v>
      </c>
      <c r="E61" s="1" t="s">
        <v>207</v>
      </c>
      <c r="F61" s="1">
        <v>7200</v>
      </c>
      <c r="G61" s="1" t="s">
        <v>11</v>
      </c>
      <c r="H61" s="1" t="s">
        <v>326</v>
      </c>
      <c r="I61" s="15" t="s">
        <v>325</v>
      </c>
      <c r="J61" s="1">
        <v>4</v>
      </c>
      <c r="K61">
        <v>0.68</v>
      </c>
      <c r="L61" s="6">
        <f t="shared" si="0"/>
        <v>2.72</v>
      </c>
    </row>
  </sheetData>
  <mergeCells count="1">
    <mergeCell ref="A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19" workbookViewId="0">
      <selection activeCell="C30" sqref="C30"/>
    </sheetView>
  </sheetViews>
  <sheetFormatPr defaultRowHeight="15" x14ac:dyDescent="0.25"/>
  <cols>
    <col min="1" max="1" width="41.140625" customWidth="1"/>
    <col min="2" max="2" width="26.28515625" style="8" customWidth="1"/>
    <col min="3" max="3" width="15.42578125" customWidth="1"/>
    <col min="4" max="4" width="7.85546875" customWidth="1"/>
    <col min="5" max="5" width="43.85546875" bestFit="1" customWidth="1"/>
    <col min="6" max="6" width="22.28515625" bestFit="1" customWidth="1"/>
    <col min="7" max="7" width="4.85546875" bestFit="1" customWidth="1"/>
    <col min="8" max="8" width="27.42578125" bestFit="1" customWidth="1"/>
    <col min="9" max="9" width="16.7109375" bestFit="1" customWidth="1"/>
    <col min="10" max="10" width="22.140625" bestFit="1" customWidth="1"/>
  </cols>
  <sheetData>
    <row r="1" spans="1:10" s="9" customFormat="1" x14ac:dyDescent="0.25">
      <c r="A1" s="9" t="s">
        <v>1</v>
      </c>
      <c r="B1" s="10" t="s">
        <v>2</v>
      </c>
      <c r="C1" s="9" t="s">
        <v>3</v>
      </c>
      <c r="D1" s="9" t="s">
        <v>8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9" t="s">
        <v>22</v>
      </c>
    </row>
    <row r="2" spans="1:10" x14ac:dyDescent="0.25">
      <c r="A2" t="s">
        <v>95</v>
      </c>
      <c r="B2" s="8" t="s">
        <v>93</v>
      </c>
      <c r="C2" t="s">
        <v>94</v>
      </c>
      <c r="D2">
        <v>1</v>
      </c>
      <c r="E2" t="s">
        <v>96</v>
      </c>
      <c r="F2" t="s">
        <v>97</v>
      </c>
      <c r="H2" t="s">
        <v>98</v>
      </c>
      <c r="J2" t="s">
        <v>99</v>
      </c>
    </row>
    <row r="3" spans="1:10" x14ac:dyDescent="0.25">
      <c r="A3" t="s">
        <v>114</v>
      </c>
      <c r="B3" s="8" t="s">
        <v>112</v>
      </c>
      <c r="C3" t="s">
        <v>113</v>
      </c>
      <c r="D3">
        <v>3</v>
      </c>
      <c r="E3" t="s">
        <v>96</v>
      </c>
      <c r="F3" t="s">
        <v>115</v>
      </c>
      <c r="H3" t="s">
        <v>98</v>
      </c>
      <c r="J3" t="s">
        <v>116</v>
      </c>
    </row>
    <row r="4" spans="1:10" x14ac:dyDescent="0.25">
      <c r="A4" t="s">
        <v>58</v>
      </c>
      <c r="B4" s="8" t="s">
        <v>57</v>
      </c>
      <c r="C4" t="s">
        <v>23</v>
      </c>
      <c r="D4">
        <v>17</v>
      </c>
      <c r="E4" t="s">
        <v>25</v>
      </c>
    </row>
    <row r="5" spans="1:10" x14ac:dyDescent="0.25">
      <c r="A5" t="s">
        <v>44</v>
      </c>
      <c r="B5" s="8" t="s">
        <v>43</v>
      </c>
      <c r="C5" t="s">
        <v>23</v>
      </c>
      <c r="D5">
        <v>73</v>
      </c>
      <c r="E5" t="s">
        <v>25</v>
      </c>
    </row>
    <row r="6" spans="1:10" x14ac:dyDescent="0.25">
      <c r="A6" t="s">
        <v>76</v>
      </c>
      <c r="B6" s="8" t="s">
        <v>75</v>
      </c>
      <c r="C6" t="s">
        <v>23</v>
      </c>
      <c r="D6">
        <v>7</v>
      </c>
      <c r="E6" t="s">
        <v>25</v>
      </c>
    </row>
    <row r="7" spans="1:10" x14ac:dyDescent="0.25">
      <c r="A7" t="s">
        <v>42</v>
      </c>
      <c r="B7" s="8" t="s">
        <v>41</v>
      </c>
      <c r="C7" t="s">
        <v>23</v>
      </c>
      <c r="D7">
        <v>3</v>
      </c>
      <c r="E7" t="s">
        <v>25</v>
      </c>
    </row>
    <row r="8" spans="1:10" x14ac:dyDescent="0.25">
      <c r="A8" t="s">
        <v>74</v>
      </c>
      <c r="B8" s="8" t="s">
        <v>73</v>
      </c>
      <c r="C8" t="s">
        <v>23</v>
      </c>
      <c r="D8">
        <v>4</v>
      </c>
      <c r="E8" t="s">
        <v>25</v>
      </c>
    </row>
    <row r="9" spans="1:10" x14ac:dyDescent="0.25">
      <c r="A9" t="s">
        <v>68</v>
      </c>
      <c r="B9" s="8" t="s">
        <v>67</v>
      </c>
      <c r="C9" t="s">
        <v>23</v>
      </c>
      <c r="D9">
        <v>2</v>
      </c>
      <c r="E9" t="s">
        <v>25</v>
      </c>
    </row>
    <row r="10" spans="1:10" x14ac:dyDescent="0.25">
      <c r="A10" t="s">
        <v>54</v>
      </c>
      <c r="B10" s="8" t="s">
        <v>53</v>
      </c>
      <c r="C10" t="s">
        <v>23</v>
      </c>
      <c r="D10">
        <v>1</v>
      </c>
      <c r="E10" t="s">
        <v>25</v>
      </c>
      <c r="F10" t="s">
        <v>55</v>
      </c>
      <c r="J10" t="s">
        <v>56</v>
      </c>
    </row>
    <row r="11" spans="1:10" x14ac:dyDescent="0.25">
      <c r="A11" t="s">
        <v>46</v>
      </c>
      <c r="B11" s="8" t="s">
        <v>45</v>
      </c>
      <c r="C11" t="s">
        <v>23</v>
      </c>
      <c r="D11">
        <v>7</v>
      </c>
      <c r="E11" t="s">
        <v>25</v>
      </c>
    </row>
    <row r="12" spans="1:10" x14ac:dyDescent="0.25">
      <c r="A12" t="s">
        <v>24</v>
      </c>
      <c r="C12" t="s">
        <v>23</v>
      </c>
      <c r="D12">
        <v>18</v>
      </c>
      <c r="E12" t="s">
        <v>25</v>
      </c>
      <c r="G12" t="s">
        <v>26</v>
      </c>
    </row>
    <row r="13" spans="1:10" x14ac:dyDescent="0.25">
      <c r="A13" t="s">
        <v>81</v>
      </c>
      <c r="B13" s="8" t="s">
        <v>80</v>
      </c>
      <c r="C13" t="s">
        <v>23</v>
      </c>
      <c r="D13">
        <v>8</v>
      </c>
      <c r="E13" t="s">
        <v>25</v>
      </c>
    </row>
    <row r="14" spans="1:10" x14ac:dyDescent="0.25">
      <c r="A14" t="s">
        <v>118</v>
      </c>
      <c r="B14" s="8" t="s">
        <v>117</v>
      </c>
      <c r="C14" t="s">
        <v>23</v>
      </c>
      <c r="D14">
        <v>2</v>
      </c>
      <c r="E14" t="s">
        <v>25</v>
      </c>
    </row>
    <row r="15" spans="1:10" x14ac:dyDescent="0.25">
      <c r="A15" t="s">
        <v>72</v>
      </c>
      <c r="B15" s="8" t="s">
        <v>71</v>
      </c>
      <c r="C15" t="s">
        <v>23</v>
      </c>
      <c r="D15">
        <v>2</v>
      </c>
      <c r="E15" t="s">
        <v>25</v>
      </c>
    </row>
    <row r="16" spans="1:10" x14ac:dyDescent="0.25">
      <c r="A16" t="s">
        <v>64</v>
      </c>
      <c r="B16" s="8" t="s">
        <v>63</v>
      </c>
      <c r="C16" t="s">
        <v>23</v>
      </c>
      <c r="D16">
        <v>4</v>
      </c>
      <c r="E16" t="s">
        <v>25</v>
      </c>
    </row>
    <row r="17" spans="1:10" x14ac:dyDescent="0.25">
      <c r="A17" t="s">
        <v>198</v>
      </c>
      <c r="B17" s="8" t="s">
        <v>197</v>
      </c>
      <c r="C17" t="s">
        <v>197</v>
      </c>
      <c r="D17">
        <v>1</v>
      </c>
      <c r="E17" t="s">
        <v>199</v>
      </c>
    </row>
    <row r="18" spans="1:10" x14ac:dyDescent="0.25">
      <c r="A18" t="s">
        <v>146</v>
      </c>
      <c r="B18" s="8" t="s">
        <v>145</v>
      </c>
      <c r="C18" t="s">
        <v>145</v>
      </c>
      <c r="D18">
        <v>1</v>
      </c>
      <c r="E18" t="s">
        <v>147</v>
      </c>
      <c r="F18" t="s">
        <v>148</v>
      </c>
      <c r="H18" t="s">
        <v>149</v>
      </c>
      <c r="J18" t="s">
        <v>150</v>
      </c>
    </row>
    <row r="19" spans="1:10" x14ac:dyDescent="0.25">
      <c r="A19" t="s">
        <v>140</v>
      </c>
      <c r="B19" s="8" t="s">
        <v>139</v>
      </c>
      <c r="C19" t="s">
        <v>139</v>
      </c>
      <c r="D19">
        <v>1</v>
      </c>
      <c r="E19" t="s">
        <v>141</v>
      </c>
      <c r="F19" t="s">
        <v>142</v>
      </c>
      <c r="H19" t="s">
        <v>143</v>
      </c>
      <c r="J19" t="s">
        <v>144</v>
      </c>
    </row>
    <row r="20" spans="1:10" x14ac:dyDescent="0.25">
      <c r="A20" t="s">
        <v>130</v>
      </c>
      <c r="B20" s="8" t="s">
        <v>129</v>
      </c>
      <c r="C20" t="s">
        <v>129</v>
      </c>
      <c r="D20">
        <v>1</v>
      </c>
      <c r="E20" t="s">
        <v>131</v>
      </c>
      <c r="F20" t="s">
        <v>132</v>
      </c>
      <c r="H20" t="s">
        <v>133</v>
      </c>
      <c r="J20" t="s">
        <v>134</v>
      </c>
    </row>
    <row r="21" spans="1:10" x14ac:dyDescent="0.25">
      <c r="A21" t="s">
        <v>136</v>
      </c>
      <c r="B21" s="8" t="s">
        <v>135</v>
      </c>
      <c r="C21" t="s">
        <v>135</v>
      </c>
      <c r="D21">
        <v>1</v>
      </c>
      <c r="E21" t="s">
        <v>131</v>
      </c>
      <c r="F21" t="s">
        <v>137</v>
      </c>
      <c r="H21" t="s">
        <v>133</v>
      </c>
      <c r="J21" t="s">
        <v>138</v>
      </c>
    </row>
    <row r="22" spans="1:10" x14ac:dyDescent="0.25">
      <c r="A22" t="s">
        <v>152</v>
      </c>
      <c r="B22" s="8" t="s">
        <v>151</v>
      </c>
      <c r="C22" t="s">
        <v>151</v>
      </c>
      <c r="D22">
        <v>1</v>
      </c>
      <c r="E22" t="s">
        <v>153</v>
      </c>
      <c r="F22" t="s">
        <v>154</v>
      </c>
      <c r="H22" t="s">
        <v>155</v>
      </c>
      <c r="J22" t="s">
        <v>153</v>
      </c>
    </row>
    <row r="23" spans="1:10" x14ac:dyDescent="0.25">
      <c r="A23" t="s">
        <v>86</v>
      </c>
      <c r="B23" s="8" t="s">
        <v>84</v>
      </c>
      <c r="C23" t="s">
        <v>85</v>
      </c>
      <c r="D23">
        <v>2</v>
      </c>
      <c r="E23" t="s">
        <v>87</v>
      </c>
    </row>
    <row r="24" spans="1:10" x14ac:dyDescent="0.25">
      <c r="A24" t="s">
        <v>33</v>
      </c>
      <c r="C24" t="s">
        <v>32</v>
      </c>
      <c r="D24">
        <v>1</v>
      </c>
      <c r="E24" t="s">
        <v>29</v>
      </c>
      <c r="H24" t="s">
        <v>30</v>
      </c>
      <c r="J24" t="s">
        <v>34</v>
      </c>
    </row>
    <row r="25" spans="1:10" x14ac:dyDescent="0.25">
      <c r="A25" t="s">
        <v>28</v>
      </c>
      <c r="C25" t="s">
        <v>27</v>
      </c>
      <c r="D25">
        <v>1</v>
      </c>
      <c r="E25" t="s">
        <v>29</v>
      </c>
      <c r="H25" t="s">
        <v>30</v>
      </c>
      <c r="J25" t="s">
        <v>31</v>
      </c>
    </row>
    <row r="26" spans="1:10" x14ac:dyDescent="0.25">
      <c r="A26" t="s">
        <v>193</v>
      </c>
      <c r="B26" s="8" t="s">
        <v>192</v>
      </c>
      <c r="C26" t="s">
        <v>192</v>
      </c>
      <c r="D26">
        <v>1</v>
      </c>
      <c r="E26" t="s">
        <v>194</v>
      </c>
    </row>
    <row r="27" spans="1:10" x14ac:dyDescent="0.25">
      <c r="A27" t="s">
        <v>70</v>
      </c>
      <c r="B27" s="8" t="s">
        <v>69</v>
      </c>
      <c r="C27" t="s">
        <v>35</v>
      </c>
      <c r="D27">
        <v>6</v>
      </c>
      <c r="E27" t="s">
        <v>37</v>
      </c>
    </row>
    <row r="28" spans="1:10" x14ac:dyDescent="0.25">
      <c r="A28" t="s">
        <v>82</v>
      </c>
      <c r="B28" s="8">
        <v>24.9</v>
      </c>
      <c r="C28" t="s">
        <v>35</v>
      </c>
      <c r="D28">
        <v>8</v>
      </c>
      <c r="E28" t="s">
        <v>37</v>
      </c>
    </row>
    <row r="29" spans="1:10" x14ac:dyDescent="0.25">
      <c r="A29" t="s">
        <v>109</v>
      </c>
      <c r="B29" s="8" t="s">
        <v>108</v>
      </c>
      <c r="C29" t="s">
        <v>35</v>
      </c>
      <c r="D29">
        <v>6</v>
      </c>
      <c r="E29" t="s">
        <v>37</v>
      </c>
    </row>
    <row r="30" spans="1:10" x14ac:dyDescent="0.25">
      <c r="A30" t="s">
        <v>88</v>
      </c>
      <c r="B30" s="8">
        <v>39</v>
      </c>
      <c r="C30" t="s">
        <v>35</v>
      </c>
      <c r="D30">
        <v>7</v>
      </c>
      <c r="E30" t="s">
        <v>37</v>
      </c>
    </row>
    <row r="31" spans="1:10" x14ac:dyDescent="0.25">
      <c r="A31" t="s">
        <v>48</v>
      </c>
      <c r="B31" s="8" t="s">
        <v>47</v>
      </c>
      <c r="C31" t="s">
        <v>35</v>
      </c>
      <c r="D31">
        <v>1</v>
      </c>
      <c r="E31" t="s">
        <v>37</v>
      </c>
    </row>
    <row r="32" spans="1:10" x14ac:dyDescent="0.25">
      <c r="A32" t="s">
        <v>110</v>
      </c>
      <c r="B32" s="8">
        <v>110</v>
      </c>
      <c r="C32" t="s">
        <v>35</v>
      </c>
      <c r="D32">
        <v>2</v>
      </c>
      <c r="E32" t="s">
        <v>37</v>
      </c>
    </row>
    <row r="33" spans="1:10" x14ac:dyDescent="0.25">
      <c r="A33" t="s">
        <v>92</v>
      </c>
      <c r="B33" s="8">
        <v>49.9</v>
      </c>
      <c r="C33" t="s">
        <v>35</v>
      </c>
      <c r="D33">
        <v>4</v>
      </c>
      <c r="E33" t="s">
        <v>37</v>
      </c>
    </row>
    <row r="34" spans="1:10" x14ac:dyDescent="0.25">
      <c r="A34" t="s">
        <v>79</v>
      </c>
      <c r="B34" s="8">
        <v>22</v>
      </c>
      <c r="C34" t="s">
        <v>35</v>
      </c>
      <c r="D34">
        <v>7</v>
      </c>
      <c r="E34" t="s">
        <v>37</v>
      </c>
    </row>
    <row r="35" spans="1:10" x14ac:dyDescent="0.25">
      <c r="A35" t="s">
        <v>36</v>
      </c>
      <c r="B35" s="8">
        <v>0</v>
      </c>
      <c r="C35" t="s">
        <v>35</v>
      </c>
      <c r="D35">
        <v>12</v>
      </c>
      <c r="E35" t="s">
        <v>37</v>
      </c>
    </row>
    <row r="36" spans="1:10" x14ac:dyDescent="0.25">
      <c r="A36" t="s">
        <v>52</v>
      </c>
      <c r="B36" s="8" t="s">
        <v>51</v>
      </c>
      <c r="C36" t="s">
        <v>35</v>
      </c>
      <c r="D36">
        <v>7</v>
      </c>
      <c r="E36" t="s">
        <v>37</v>
      </c>
    </row>
    <row r="37" spans="1:10" x14ac:dyDescent="0.25">
      <c r="A37" t="s">
        <v>50</v>
      </c>
      <c r="B37" s="8" t="s">
        <v>49</v>
      </c>
      <c r="C37" t="s">
        <v>35</v>
      </c>
      <c r="D37">
        <v>4</v>
      </c>
      <c r="E37" t="s">
        <v>37</v>
      </c>
    </row>
    <row r="38" spans="1:10" x14ac:dyDescent="0.25">
      <c r="A38" t="s">
        <v>66</v>
      </c>
      <c r="B38" s="8" t="s">
        <v>65</v>
      </c>
      <c r="C38" t="s">
        <v>35</v>
      </c>
      <c r="D38">
        <v>1</v>
      </c>
      <c r="E38" t="s">
        <v>37</v>
      </c>
    </row>
    <row r="39" spans="1:10" x14ac:dyDescent="0.25">
      <c r="A39" t="s">
        <v>78</v>
      </c>
      <c r="B39" s="8" t="s">
        <v>77</v>
      </c>
      <c r="C39" t="s">
        <v>35</v>
      </c>
      <c r="D39">
        <v>1</v>
      </c>
      <c r="E39" t="s">
        <v>37</v>
      </c>
    </row>
    <row r="40" spans="1:10" x14ac:dyDescent="0.25">
      <c r="A40" t="s">
        <v>83</v>
      </c>
      <c r="B40" s="8">
        <v>27</v>
      </c>
      <c r="C40" t="s">
        <v>35</v>
      </c>
      <c r="D40">
        <v>1</v>
      </c>
      <c r="E40" t="s">
        <v>37</v>
      </c>
    </row>
    <row r="41" spans="1:10" x14ac:dyDescent="0.25">
      <c r="A41" t="s">
        <v>90</v>
      </c>
      <c r="B41" s="8" t="s">
        <v>89</v>
      </c>
      <c r="C41" t="s">
        <v>35</v>
      </c>
      <c r="D41">
        <v>1</v>
      </c>
      <c r="E41" t="s">
        <v>37</v>
      </c>
    </row>
    <row r="42" spans="1:10" x14ac:dyDescent="0.25">
      <c r="A42" t="s">
        <v>60</v>
      </c>
      <c r="B42" s="8" t="s">
        <v>59</v>
      </c>
      <c r="C42" t="s">
        <v>35</v>
      </c>
      <c r="D42">
        <v>1</v>
      </c>
      <c r="E42" t="s">
        <v>37</v>
      </c>
    </row>
    <row r="43" spans="1:10" x14ac:dyDescent="0.25">
      <c r="A43" t="s">
        <v>107</v>
      </c>
      <c r="B43" s="8">
        <v>100</v>
      </c>
      <c r="C43" t="s">
        <v>35</v>
      </c>
      <c r="D43">
        <v>3</v>
      </c>
      <c r="E43" t="s">
        <v>37</v>
      </c>
    </row>
    <row r="44" spans="1:10" x14ac:dyDescent="0.25">
      <c r="A44" t="s">
        <v>111</v>
      </c>
      <c r="B44" s="8">
        <v>330</v>
      </c>
      <c r="C44" t="s">
        <v>35</v>
      </c>
      <c r="D44">
        <v>1</v>
      </c>
      <c r="E44" t="s">
        <v>37</v>
      </c>
    </row>
    <row r="45" spans="1:10" x14ac:dyDescent="0.25">
      <c r="A45" t="s">
        <v>62</v>
      </c>
      <c r="B45" s="8" t="s">
        <v>61</v>
      </c>
      <c r="C45" t="s">
        <v>35</v>
      </c>
      <c r="D45">
        <v>2</v>
      </c>
      <c r="E45" t="s">
        <v>37</v>
      </c>
    </row>
    <row r="46" spans="1:10" x14ac:dyDescent="0.25">
      <c r="A46" t="s">
        <v>39</v>
      </c>
      <c r="B46" s="8">
        <v>0</v>
      </c>
      <c r="C46" t="s">
        <v>38</v>
      </c>
      <c r="D46">
        <v>1</v>
      </c>
      <c r="E46" t="s">
        <v>37</v>
      </c>
      <c r="G46" t="s">
        <v>40</v>
      </c>
    </row>
    <row r="47" spans="1:10" x14ac:dyDescent="0.25">
      <c r="A47" t="s">
        <v>201</v>
      </c>
      <c r="B47" s="8" t="s">
        <v>200</v>
      </c>
      <c r="C47" t="s">
        <v>200</v>
      </c>
      <c r="D47">
        <v>2</v>
      </c>
      <c r="E47" t="s">
        <v>202</v>
      </c>
    </row>
    <row r="48" spans="1:10" x14ac:dyDescent="0.25">
      <c r="A48" t="s">
        <v>209</v>
      </c>
      <c r="B48" s="8" t="s">
        <v>208</v>
      </c>
      <c r="C48" t="s">
        <v>208</v>
      </c>
      <c r="D48">
        <v>2</v>
      </c>
      <c r="E48" t="s">
        <v>205</v>
      </c>
      <c r="F48" t="s">
        <v>210</v>
      </c>
      <c r="H48" t="s">
        <v>207</v>
      </c>
      <c r="J48">
        <v>5009</v>
      </c>
    </row>
    <row r="49" spans="1:10" x14ac:dyDescent="0.25">
      <c r="A49" t="s">
        <v>204</v>
      </c>
      <c r="B49" s="8" t="s">
        <v>203</v>
      </c>
      <c r="C49" t="s">
        <v>203</v>
      </c>
      <c r="D49">
        <v>2</v>
      </c>
      <c r="E49" t="s">
        <v>205</v>
      </c>
      <c r="F49" t="s">
        <v>206</v>
      </c>
      <c r="H49" t="s">
        <v>207</v>
      </c>
      <c r="J49">
        <v>5121</v>
      </c>
    </row>
    <row r="50" spans="1:10" x14ac:dyDescent="0.25">
      <c r="A50" t="s">
        <v>12</v>
      </c>
      <c r="B50" s="8" t="s">
        <v>119</v>
      </c>
      <c r="C50" t="s">
        <v>119</v>
      </c>
      <c r="D50">
        <v>1</v>
      </c>
      <c r="E50" t="s">
        <v>120</v>
      </c>
      <c r="F50" t="s">
        <v>121</v>
      </c>
      <c r="H50" t="s">
        <v>122</v>
      </c>
      <c r="J50" t="s">
        <v>119</v>
      </c>
    </row>
    <row r="51" spans="1:10" x14ac:dyDescent="0.25">
      <c r="A51" t="s">
        <v>188</v>
      </c>
      <c r="B51" s="8" t="s">
        <v>187</v>
      </c>
      <c r="C51" t="s">
        <v>187</v>
      </c>
      <c r="D51">
        <v>2</v>
      </c>
      <c r="E51" t="s">
        <v>189</v>
      </c>
      <c r="F51" t="s">
        <v>190</v>
      </c>
      <c r="H51" t="s">
        <v>166</v>
      </c>
      <c r="J51" t="s">
        <v>191</v>
      </c>
    </row>
    <row r="52" spans="1:10" x14ac:dyDescent="0.25">
      <c r="A52" t="s">
        <v>212</v>
      </c>
      <c r="B52" s="8" t="s">
        <v>211</v>
      </c>
      <c r="C52" t="s">
        <v>211</v>
      </c>
      <c r="D52">
        <v>1</v>
      </c>
      <c r="E52" t="s">
        <v>213</v>
      </c>
      <c r="F52" t="s">
        <v>214</v>
      </c>
      <c r="H52" t="s">
        <v>215</v>
      </c>
      <c r="J52" t="s">
        <v>211</v>
      </c>
    </row>
    <row r="53" spans="1:10" x14ac:dyDescent="0.25">
      <c r="A53" t="s">
        <v>184</v>
      </c>
      <c r="B53" s="8" t="s">
        <v>183</v>
      </c>
      <c r="C53" t="s">
        <v>183</v>
      </c>
      <c r="D53">
        <v>1</v>
      </c>
      <c r="E53" t="s">
        <v>185</v>
      </c>
      <c r="F53" t="s">
        <v>14</v>
      </c>
      <c r="H53" t="s">
        <v>15</v>
      </c>
      <c r="I53" t="s">
        <v>186</v>
      </c>
      <c r="J53" t="s">
        <v>14</v>
      </c>
    </row>
    <row r="54" spans="1:10" x14ac:dyDescent="0.25">
      <c r="A54" t="s">
        <v>157</v>
      </c>
      <c r="B54" s="8" t="s">
        <v>156</v>
      </c>
      <c r="C54" t="s">
        <v>156</v>
      </c>
      <c r="D54">
        <v>1</v>
      </c>
      <c r="E54" t="s">
        <v>158</v>
      </c>
      <c r="F54" t="s">
        <v>159</v>
      </c>
      <c r="H54" t="s">
        <v>160</v>
      </c>
      <c r="J54" t="s">
        <v>161</v>
      </c>
    </row>
    <row r="55" spans="1:10" x14ac:dyDescent="0.25">
      <c r="A55" t="s">
        <v>101</v>
      </c>
      <c r="B55" s="8" t="s">
        <v>100</v>
      </c>
      <c r="C55" t="s">
        <v>100</v>
      </c>
      <c r="D55">
        <v>1</v>
      </c>
      <c r="E55" t="s">
        <v>102</v>
      </c>
      <c r="F55" t="s">
        <v>103</v>
      </c>
      <c r="H55" t="s">
        <v>104</v>
      </c>
      <c r="J55" t="s">
        <v>105</v>
      </c>
    </row>
    <row r="56" spans="1:10" x14ac:dyDescent="0.25">
      <c r="A56" t="s">
        <v>163</v>
      </c>
      <c r="B56" s="8" t="s">
        <v>162</v>
      </c>
      <c r="C56" t="s">
        <v>162</v>
      </c>
      <c r="D56">
        <v>1</v>
      </c>
      <c r="E56" t="s">
        <v>164</v>
      </c>
      <c r="F56" t="s">
        <v>165</v>
      </c>
      <c r="H56" t="s">
        <v>166</v>
      </c>
      <c r="J56" t="s">
        <v>167</v>
      </c>
    </row>
    <row r="57" spans="1:10" x14ac:dyDescent="0.25">
      <c r="A57" t="s">
        <v>179</v>
      </c>
      <c r="B57" s="8" t="s">
        <v>178</v>
      </c>
      <c r="C57" t="s">
        <v>178</v>
      </c>
      <c r="D57">
        <v>1</v>
      </c>
      <c r="E57" t="s">
        <v>180</v>
      </c>
      <c r="F57" t="s">
        <v>181</v>
      </c>
      <c r="H57" t="s">
        <v>171</v>
      </c>
      <c r="J57" t="s">
        <v>182</v>
      </c>
    </row>
    <row r="58" spans="1:10" x14ac:dyDescent="0.25">
      <c r="A58" t="s">
        <v>169</v>
      </c>
      <c r="B58" s="8" t="s">
        <v>168</v>
      </c>
      <c r="C58" t="s">
        <v>168</v>
      </c>
      <c r="D58">
        <v>1</v>
      </c>
      <c r="E58" t="s">
        <v>168</v>
      </c>
      <c r="F58" t="s">
        <v>170</v>
      </c>
      <c r="H58" t="s">
        <v>171</v>
      </c>
      <c r="J58" t="s">
        <v>172</v>
      </c>
    </row>
    <row r="59" spans="1:10" x14ac:dyDescent="0.25">
      <c r="A59" t="s">
        <v>124</v>
      </c>
      <c r="B59" s="8" t="s">
        <v>123</v>
      </c>
      <c r="C59" t="s">
        <v>123</v>
      </c>
      <c r="D59">
        <v>1</v>
      </c>
      <c r="E59" t="s">
        <v>125</v>
      </c>
      <c r="F59" t="s">
        <v>126</v>
      </c>
      <c r="H59" t="s">
        <v>127</v>
      </c>
      <c r="J59" t="s">
        <v>128</v>
      </c>
    </row>
    <row r="60" spans="1:10" x14ac:dyDescent="0.25">
      <c r="A60" t="s">
        <v>174</v>
      </c>
      <c r="B60" s="8" t="s">
        <v>173</v>
      </c>
      <c r="C60" t="s">
        <v>173</v>
      </c>
      <c r="D60">
        <v>1</v>
      </c>
      <c r="E60" t="s">
        <v>175</v>
      </c>
      <c r="F60" t="s">
        <v>176</v>
      </c>
      <c r="H60" t="s">
        <v>171</v>
      </c>
      <c r="J60" t="s">
        <v>177</v>
      </c>
    </row>
    <row r="61" spans="1:10" x14ac:dyDescent="0.25">
      <c r="A61" t="s">
        <v>216</v>
      </c>
      <c r="B61" s="8" t="s">
        <v>19</v>
      </c>
      <c r="C61" t="s">
        <v>195</v>
      </c>
      <c r="D61">
        <v>4</v>
      </c>
      <c r="E61" t="s">
        <v>196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 Board - Rev A</vt:lpstr>
      <vt:lpstr>Import</vt:lpstr>
      <vt:lpstr>Import!MainBoard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</dc:creator>
  <cp:lastModifiedBy>Sandor Szilvasi</cp:lastModifiedBy>
  <dcterms:created xsi:type="dcterms:W3CDTF">2011-05-18T21:20:33Z</dcterms:created>
  <dcterms:modified xsi:type="dcterms:W3CDTF">2012-08-29T18:51:54Z</dcterms:modified>
</cp:coreProperties>
</file>