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tbgroup-my.sharepoint.com/personal/marin_pellan_cstb_fr/Documents/Thèse stratégie carbone/Articles/Journal_papers/1st_article/French_WLC_budgets/Operational_calculations/"/>
    </mc:Choice>
  </mc:AlternateContent>
  <xr:revisionPtr revIDLastSave="0" documentId="8_{3E539666-2E11-4890-A8F3-DEF897599394}" xr6:coauthVersionLast="47" xr6:coauthVersionMax="47" xr10:uidLastSave="{00000000-0000-0000-0000-000000000000}"/>
  <bookViews>
    <workbookView xWindow="-120" yWindow="-120" windowWidth="29040" windowHeight="15840" xr2:uid="{4F6C18FE-2D7C-4894-A246-997DC1C746ED}"/>
  </bookViews>
  <sheets>
    <sheet name="res_twh_agg" sheetId="6" r:id="rId1"/>
    <sheet name="nonres_twh_agg" sheetId="7" r:id="rId2"/>
    <sheet name="res_%_agg" sheetId="8" r:id="rId3"/>
    <sheet name="nonres_%_agg" sheetId="9" r:id="rId4"/>
    <sheet name="res_twh" sheetId="2" r:id="rId5"/>
    <sheet name="nonres_twh" sheetId="3" r:id="rId6"/>
    <sheet name="res_%" sheetId="4" r:id="rId7"/>
    <sheet name="nonres_%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3" l="1"/>
  <c r="L10" i="3"/>
  <c r="K10" i="3"/>
  <c r="J10" i="3"/>
  <c r="I10" i="3"/>
  <c r="H10" i="3"/>
  <c r="G10" i="3"/>
  <c r="F10" i="3"/>
  <c r="E10" i="3"/>
  <c r="D10" i="3"/>
  <c r="C10" i="3"/>
  <c r="M10" i="2"/>
  <c r="L10" i="2"/>
  <c r="K10" i="2"/>
  <c r="J10" i="2"/>
  <c r="I10" i="2"/>
  <c r="H10" i="2"/>
  <c r="G10" i="2"/>
  <c r="F10" i="2"/>
  <c r="E10" i="2"/>
  <c r="D10" i="2"/>
  <c r="C10" i="2"/>
</calcChain>
</file>

<file path=xl/sharedStrings.xml><?xml version="1.0" encoding="utf-8"?>
<sst xmlns="http://schemas.openxmlformats.org/spreadsheetml/2006/main" count="224" uniqueCount="29">
  <si>
    <t>TYPE</t>
  </si>
  <si>
    <t>UNIT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</si>
  <si>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</si>
  <si>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</si>
  <si>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</si>
  <si>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</si>
  <si>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</si>
  <si>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</si>
  <si>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</si>
  <si>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</si>
  <si>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</si>
  <si>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</si>
  <si>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</si>
  <si>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Chauffage</t>
  </si>
  <si>
    <t>TWh</t>
  </si>
  <si>
    <t>Eau chaude sanitaire</t>
  </si>
  <si>
    <t>Ventilation &amp; climatisation</t>
  </si>
  <si>
    <t>Froid et lavage</t>
  </si>
  <si>
    <t>TIC</t>
  </si>
  <si>
    <t>Cuisson</t>
  </si>
  <si>
    <t>Eclairage</t>
  </si>
  <si>
    <t>Autres Usages</t>
  </si>
  <si>
    <t>TOTAL</t>
  </si>
  <si>
    <t>chauffage</t>
  </si>
  <si>
    <t>ecs</t>
  </si>
  <si>
    <t>eclairage</t>
  </si>
  <si>
    <t>climatisation</t>
  </si>
  <si>
    <t>autres usages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</si>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</sst>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9" fontId="0" fillId="0" borderId="0" xfId="1" applyFont="1"/>
    <xf numFmtId="9" fontId="2" fillId="0" borderId="0" xfId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5A503-D726-4193-A25D-8C4CC1733F4F}">
  <dimension ref="A1:M7"/>
  <sheetViews>
    <sheetView tabSelected="1" workbookViewId="0">
      <selection activeCell="C35" sqref="C35"/>
    </sheetView>
  </sheetViews>
  <sheetFormatPr baseColWidth="10" defaultRowHeight="15" x14ac:dyDescent="0.25"/>
  <cols>
    <col min="1" max="1" width="13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23</v>
      </c>
      <c r="B2" t="s">
        <v>14</v>
      </c>
      <c r="C2">
        <v>41.8</v>
      </c>
      <c r="D2">
        <v>42.7</v>
      </c>
      <c r="E2">
        <v>43.2</v>
      </c>
      <c r="F2">
        <v>44.2</v>
      </c>
      <c r="G2">
        <v>44.3</v>
      </c>
      <c r="H2">
        <v>44.3</v>
      </c>
      <c r="I2">
        <v>44.4</v>
      </c>
      <c r="J2">
        <v>44.6</v>
      </c>
      <c r="K2">
        <v>45.1</v>
      </c>
      <c r="L2">
        <v>45.2</v>
      </c>
      <c r="M2">
        <v>45.4</v>
      </c>
    </row>
    <row r="3" spans="1:13" x14ac:dyDescent="0.25">
      <c r="A3" t="s">
        <v>24</v>
      </c>
      <c r="B3" t="s">
        <v>14</v>
      </c>
      <c r="C3">
        <v>21.8</v>
      </c>
      <c r="D3">
        <v>22.3</v>
      </c>
      <c r="E3">
        <v>22.7</v>
      </c>
      <c r="F3">
        <v>22.9</v>
      </c>
      <c r="G3">
        <v>22.9</v>
      </c>
      <c r="H3">
        <v>22.9</v>
      </c>
      <c r="I3">
        <v>22.8</v>
      </c>
      <c r="J3">
        <v>22.6</v>
      </c>
      <c r="K3">
        <v>22.5</v>
      </c>
      <c r="L3">
        <v>22.5</v>
      </c>
      <c r="M3">
        <v>22.5</v>
      </c>
    </row>
    <row r="4" spans="1:13" x14ac:dyDescent="0.25">
      <c r="A4" t="s">
        <v>25</v>
      </c>
      <c r="B4" t="s">
        <v>14</v>
      </c>
      <c r="C4">
        <v>10.1</v>
      </c>
      <c r="D4">
        <v>10</v>
      </c>
      <c r="E4">
        <v>10</v>
      </c>
      <c r="F4">
        <v>9.9</v>
      </c>
      <c r="G4">
        <v>9.9</v>
      </c>
      <c r="H4">
        <v>9.6999999999999993</v>
      </c>
      <c r="I4">
        <v>9.1999999999999993</v>
      </c>
      <c r="J4">
        <v>8.4</v>
      </c>
      <c r="K4">
        <v>7.5</v>
      </c>
      <c r="L4">
        <v>6.5</v>
      </c>
      <c r="M4">
        <v>5.5</v>
      </c>
    </row>
    <row r="5" spans="1:13" x14ac:dyDescent="0.25">
      <c r="A5" t="s">
        <v>26</v>
      </c>
      <c r="B5" t="s">
        <v>14</v>
      </c>
      <c r="C5">
        <v>3.1</v>
      </c>
      <c r="D5">
        <v>3.3</v>
      </c>
      <c r="E5">
        <v>3.5</v>
      </c>
      <c r="F5">
        <v>3.8</v>
      </c>
      <c r="G5">
        <v>4</v>
      </c>
      <c r="H5">
        <v>4.4000000000000004</v>
      </c>
      <c r="I5">
        <v>4.9000000000000004</v>
      </c>
      <c r="J5">
        <v>5.4</v>
      </c>
      <c r="K5">
        <v>5.9</v>
      </c>
      <c r="L5">
        <v>6.3</v>
      </c>
      <c r="M5">
        <v>6.6</v>
      </c>
    </row>
    <row r="6" spans="1:13" x14ac:dyDescent="0.25">
      <c r="A6" t="s">
        <v>27</v>
      </c>
      <c r="B6" t="s">
        <v>14</v>
      </c>
      <c r="C6">
        <v>76.900000000000006</v>
      </c>
      <c r="D6">
        <v>77.199999999999989</v>
      </c>
      <c r="E6">
        <v>77.900000000000006</v>
      </c>
      <c r="F6">
        <v>78</v>
      </c>
      <c r="G6">
        <v>78.400000000000006</v>
      </c>
      <c r="H6">
        <v>77.900000000000006</v>
      </c>
      <c r="I6">
        <v>77</v>
      </c>
      <c r="J6">
        <v>78.900000000000006</v>
      </c>
      <c r="K6">
        <v>78.8</v>
      </c>
      <c r="L6">
        <v>78.900000000000006</v>
      </c>
      <c r="M6">
        <v>77.100000000000009</v>
      </c>
    </row>
    <row r="7" spans="1:13" x14ac:dyDescent="0.25">
      <c r="A7" t="s">
        <v>22</v>
      </c>
      <c r="B7" t="s">
        <v>14</v>
      </c>
      <c r="C7">
        <v>153.69999999999999</v>
      </c>
      <c r="D7">
        <v>155.5</v>
      </c>
      <c r="E7">
        <v>157.30000000000001</v>
      </c>
      <c r="F7">
        <v>158.80000000000001</v>
      </c>
      <c r="G7">
        <v>159.5</v>
      </c>
      <c r="H7">
        <v>159.19999999999999</v>
      </c>
      <c r="I7">
        <v>158.30000000000001</v>
      </c>
      <c r="J7">
        <v>159.90000000000003</v>
      </c>
      <c r="K7">
        <v>159.80000000000001</v>
      </c>
      <c r="L7">
        <v>159.4</v>
      </c>
      <c r="M7">
        <v>157.10000000000002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2FC76-8F16-4831-893E-7DD0F2B29388}">
  <dimension ref="A1:M7"/>
  <sheetViews>
    <sheetView workbookViewId="0">
      <selection activeCell="F34" sqref="F34"/>
    </sheetView>
  </sheetViews>
  <sheetFormatPr baseColWidth="10"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23</v>
      </c>
      <c r="B2" t="s">
        <v>14</v>
      </c>
      <c r="C2">
        <v>16.5</v>
      </c>
      <c r="D2">
        <v>16.8</v>
      </c>
      <c r="E2">
        <v>16.899999999999999</v>
      </c>
      <c r="F2">
        <v>17</v>
      </c>
      <c r="G2">
        <v>17</v>
      </c>
      <c r="H2">
        <v>17</v>
      </c>
      <c r="I2">
        <v>17</v>
      </c>
      <c r="J2">
        <v>17</v>
      </c>
      <c r="K2">
        <v>17.100000000000001</v>
      </c>
      <c r="L2">
        <v>17</v>
      </c>
      <c r="M2">
        <v>17.100000000000001</v>
      </c>
    </row>
    <row r="3" spans="1:13" x14ac:dyDescent="0.25">
      <c r="A3" t="s">
        <v>24</v>
      </c>
      <c r="B3" t="s">
        <v>14</v>
      </c>
      <c r="C3">
        <v>16.7</v>
      </c>
      <c r="D3">
        <v>17.2</v>
      </c>
      <c r="E3">
        <v>17.600000000000001</v>
      </c>
      <c r="F3">
        <v>17.899999999999999</v>
      </c>
      <c r="G3">
        <v>18.399999999999999</v>
      </c>
      <c r="H3">
        <v>18.600000000000001</v>
      </c>
      <c r="I3">
        <v>18.899999999999999</v>
      </c>
      <c r="J3">
        <v>19.399999999999999</v>
      </c>
      <c r="K3">
        <v>19.8</v>
      </c>
      <c r="L3">
        <v>19.7</v>
      </c>
      <c r="M3">
        <v>20.3</v>
      </c>
    </row>
    <row r="4" spans="1:13" x14ac:dyDescent="0.25">
      <c r="A4" t="s">
        <v>25</v>
      </c>
      <c r="B4" t="s">
        <v>14</v>
      </c>
      <c r="C4">
        <v>25.9</v>
      </c>
      <c r="D4">
        <v>26.5</v>
      </c>
      <c r="E4">
        <v>27</v>
      </c>
      <c r="F4">
        <v>27.5</v>
      </c>
      <c r="G4">
        <v>28</v>
      </c>
      <c r="H4">
        <v>28.2</v>
      </c>
      <c r="I4">
        <v>29</v>
      </c>
      <c r="J4">
        <v>29.6</v>
      </c>
      <c r="K4">
        <v>30</v>
      </c>
      <c r="L4">
        <v>28.5</v>
      </c>
      <c r="M4">
        <v>30.2</v>
      </c>
    </row>
    <row r="5" spans="1:13" x14ac:dyDescent="0.25">
      <c r="A5" t="s">
        <v>26</v>
      </c>
      <c r="B5" t="s">
        <v>14</v>
      </c>
      <c r="C5">
        <v>6.6</v>
      </c>
      <c r="D5">
        <v>6.6</v>
      </c>
      <c r="E5">
        <v>6.6</v>
      </c>
      <c r="F5">
        <v>6.7</v>
      </c>
      <c r="G5">
        <v>6.7</v>
      </c>
      <c r="H5">
        <v>6.6</v>
      </c>
      <c r="I5">
        <v>6.6</v>
      </c>
      <c r="J5">
        <v>6.6</v>
      </c>
      <c r="K5">
        <v>6.7</v>
      </c>
      <c r="L5">
        <v>6.4</v>
      </c>
      <c r="M5">
        <v>6.7</v>
      </c>
    </row>
    <row r="6" spans="1:13" x14ac:dyDescent="0.25">
      <c r="A6" t="s">
        <v>27</v>
      </c>
      <c r="B6" t="s">
        <v>14</v>
      </c>
      <c r="C6">
        <v>70.699999999999989</v>
      </c>
      <c r="D6">
        <v>70</v>
      </c>
      <c r="E6">
        <v>66.900000000000006</v>
      </c>
      <c r="F6">
        <v>65.5</v>
      </c>
      <c r="G6">
        <v>64.599999999999994</v>
      </c>
      <c r="H6">
        <v>63.699999999999996</v>
      </c>
      <c r="I6">
        <v>62.2</v>
      </c>
      <c r="J6">
        <v>60.8</v>
      </c>
      <c r="K6">
        <v>57.7</v>
      </c>
      <c r="L6">
        <v>55.2</v>
      </c>
      <c r="M6">
        <v>55.9</v>
      </c>
    </row>
    <row r="7" spans="1:13" x14ac:dyDescent="0.25">
      <c r="A7" t="s">
        <v>22</v>
      </c>
      <c r="B7" t="s">
        <v>14</v>
      </c>
      <c r="C7">
        <v>136.39999999999998</v>
      </c>
      <c r="D7">
        <v>137.1</v>
      </c>
      <c r="E7">
        <v>135</v>
      </c>
      <c r="F7">
        <v>134.6</v>
      </c>
      <c r="G7">
        <v>134.69999999999999</v>
      </c>
      <c r="H7">
        <v>134.1</v>
      </c>
      <c r="I7">
        <v>133.69999999999999</v>
      </c>
      <c r="J7">
        <v>133.39999999999998</v>
      </c>
      <c r="K7">
        <v>131.30000000000001</v>
      </c>
      <c r="L7">
        <v>126.80000000000001</v>
      </c>
      <c r="M7">
        <v>130.20000000000002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BD9D6-A1E5-4758-9044-DFEF29D33D36}">
  <dimension ref="A1:M7"/>
  <sheetViews>
    <sheetView workbookViewId="0">
      <selection activeCell="B2" sqref="B2:B7"/>
    </sheetView>
  </sheetViews>
  <sheetFormatPr baseColWidth="10"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23</v>
      </c>
      <c r="B2" t="s">
        <v>28</v>
      </c>
      <c r="C2" s="2">
        <v>0.27195836044242028</v>
      </c>
      <c r="D2" s="2">
        <v>0.27459807073954984</v>
      </c>
      <c r="E2" s="2">
        <v>0.27463445645263829</v>
      </c>
      <c r="F2" s="2">
        <v>0.27833753148614609</v>
      </c>
      <c r="G2" s="2">
        <v>0.27774294670846394</v>
      </c>
      <c r="H2" s="2">
        <v>0.27826633165829145</v>
      </c>
      <c r="I2" s="2">
        <v>0.28048010107391025</v>
      </c>
      <c r="J2" s="2">
        <v>0.27892432770481546</v>
      </c>
      <c r="K2" s="2">
        <v>0.28222778473091364</v>
      </c>
      <c r="L2" s="2">
        <v>0.28356336260978671</v>
      </c>
      <c r="M2" s="2">
        <v>0.28898790579248879</v>
      </c>
    </row>
    <row r="3" spans="1:13" x14ac:dyDescent="0.25">
      <c r="A3" t="s">
        <v>24</v>
      </c>
      <c r="B3" t="s">
        <v>28</v>
      </c>
      <c r="C3" s="2">
        <v>0.14183474300585558</v>
      </c>
      <c r="D3" s="2">
        <v>0.14340836012861738</v>
      </c>
      <c r="E3" s="2">
        <v>0.14431023521932612</v>
      </c>
      <c r="F3" s="2">
        <v>0.1442065491183879</v>
      </c>
      <c r="G3" s="2">
        <v>0.14357366771159874</v>
      </c>
      <c r="H3" s="2">
        <v>0.14384422110552764</v>
      </c>
      <c r="I3" s="2">
        <v>0.14403032217308906</v>
      </c>
      <c r="J3" s="2">
        <v>0.14133833646028765</v>
      </c>
      <c r="K3" s="2">
        <v>0.14080100125156444</v>
      </c>
      <c r="L3" s="2">
        <v>0.1411543287327478</v>
      </c>
      <c r="M3" s="2">
        <v>0.14322087842138764</v>
      </c>
    </row>
    <row r="4" spans="1:13" x14ac:dyDescent="0.25">
      <c r="A4" t="s">
        <v>25</v>
      </c>
      <c r="B4" t="s">
        <v>28</v>
      </c>
      <c r="C4" s="2">
        <v>6.5712426805465199E-2</v>
      </c>
      <c r="D4" s="2">
        <v>6.4308681672025719E-2</v>
      </c>
      <c r="E4" s="2">
        <v>6.3572790845518118E-2</v>
      </c>
      <c r="F4" s="2">
        <v>6.2342569269521406E-2</v>
      </c>
      <c r="G4" s="2">
        <v>6.2068965517241378E-2</v>
      </c>
      <c r="H4" s="2">
        <v>6.092964824120603E-2</v>
      </c>
      <c r="I4" s="2">
        <v>5.8117498420720143E-2</v>
      </c>
      <c r="J4" s="2">
        <v>5.2532833020637888E-2</v>
      </c>
      <c r="K4" s="2">
        <v>4.6933667083854817E-2</v>
      </c>
      <c r="L4" s="2">
        <v>4.0777917189460472E-2</v>
      </c>
      <c r="M4" s="2">
        <v>3.5009548058561421E-2</v>
      </c>
    </row>
    <row r="5" spans="1:13" x14ac:dyDescent="0.25">
      <c r="A5" t="s">
        <v>26</v>
      </c>
      <c r="B5" t="s">
        <v>28</v>
      </c>
      <c r="C5" s="2">
        <v>2.0169160702667537E-2</v>
      </c>
      <c r="D5" s="2">
        <v>2.1221864951768487E-2</v>
      </c>
      <c r="E5" s="2">
        <v>2.225047679593134E-2</v>
      </c>
      <c r="F5" s="2">
        <v>2.3929471032745588E-2</v>
      </c>
      <c r="G5" s="2">
        <v>2.5078369905956112E-2</v>
      </c>
      <c r="H5" s="2">
        <v>2.7638190954773875E-2</v>
      </c>
      <c r="I5" s="2">
        <v>3.0953885028427039E-2</v>
      </c>
      <c r="J5" s="2">
        <v>3.3771106941838644E-2</v>
      </c>
      <c r="K5" s="2">
        <v>3.6921151439299124E-2</v>
      </c>
      <c r="L5" s="2">
        <v>3.9523212045169384E-2</v>
      </c>
      <c r="M5" s="2">
        <v>4.20114576702737E-2</v>
      </c>
    </row>
    <row r="6" spans="1:13" x14ac:dyDescent="0.25">
      <c r="A6" t="s">
        <v>27</v>
      </c>
      <c r="B6" t="s">
        <v>28</v>
      </c>
      <c r="C6" s="2">
        <v>0.50032530904359152</v>
      </c>
      <c r="D6" s="2">
        <v>0.49646302250803853</v>
      </c>
      <c r="E6" s="2">
        <v>0.49523204068658616</v>
      </c>
      <c r="F6" s="2">
        <v>0.49118387909319894</v>
      </c>
      <c r="G6" s="2">
        <v>0.49153605015673985</v>
      </c>
      <c r="H6" s="2">
        <v>0.48932160804020108</v>
      </c>
      <c r="I6" s="2">
        <v>0.48641819330385339</v>
      </c>
      <c r="J6" s="2">
        <v>0.49343339587242019</v>
      </c>
      <c r="K6" s="2">
        <v>0.49311639549436792</v>
      </c>
      <c r="L6" s="2">
        <v>0.49498117942283565</v>
      </c>
      <c r="M6" s="2">
        <v>0.49077021005728833</v>
      </c>
    </row>
    <row r="7" spans="1:13" x14ac:dyDescent="0.25">
      <c r="A7" t="s">
        <v>22</v>
      </c>
      <c r="B7" t="s">
        <v>28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12122-7059-4ED9-9895-BA932D3F91C4}">
  <dimension ref="A1:M7"/>
  <sheetViews>
    <sheetView workbookViewId="0">
      <selection activeCell="E13" sqref="E13"/>
    </sheetView>
  </sheetViews>
  <sheetFormatPr baseColWidth="10" defaultRowHeight="15" x14ac:dyDescent="0.25"/>
  <cols>
    <col min="1" max="1" width="13" bestFit="1" customWidth="1"/>
    <col min="2" max="2" width="5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23</v>
      </c>
      <c r="B2" t="s">
        <v>28</v>
      </c>
      <c r="C2" s="2">
        <v>0.12096774193548389</v>
      </c>
      <c r="D2" s="2">
        <v>0.12253829321663021</v>
      </c>
      <c r="E2" s="2">
        <v>0.12518518518518518</v>
      </c>
      <c r="F2" s="2">
        <v>0.1263001485884101</v>
      </c>
      <c r="G2" s="2">
        <v>0.12620638455827765</v>
      </c>
      <c r="H2" s="2">
        <v>0.12677106636838181</v>
      </c>
      <c r="I2" s="2">
        <v>0.12715033657442035</v>
      </c>
      <c r="J2" s="2">
        <v>0.12743628185907049</v>
      </c>
      <c r="K2" s="2">
        <v>0.13023610053313023</v>
      </c>
      <c r="L2" s="2">
        <v>0.13406940063091483</v>
      </c>
      <c r="M2" s="2">
        <v>0.1313364055299539</v>
      </c>
    </row>
    <row r="3" spans="1:13" x14ac:dyDescent="0.25">
      <c r="A3" t="s">
        <v>24</v>
      </c>
      <c r="B3" t="s">
        <v>28</v>
      </c>
      <c r="C3" s="2">
        <v>0.12243401759530793</v>
      </c>
      <c r="D3" s="2">
        <v>0.12545587162654998</v>
      </c>
      <c r="E3" s="2">
        <v>0.13037037037037039</v>
      </c>
      <c r="F3" s="2">
        <v>0.13298662704309064</v>
      </c>
      <c r="G3" s="2">
        <v>0.13659985152190052</v>
      </c>
      <c r="H3" s="2">
        <v>0.13870246085011187</v>
      </c>
      <c r="I3" s="2">
        <v>0.14136125654450263</v>
      </c>
      <c r="J3" s="2">
        <v>0.14542728635682162</v>
      </c>
      <c r="K3" s="2">
        <v>0.1507996953541508</v>
      </c>
      <c r="L3" s="2">
        <v>0.15536277602523657</v>
      </c>
      <c r="M3" s="2">
        <v>0.15591397849462363</v>
      </c>
    </row>
    <row r="4" spans="1:13" x14ac:dyDescent="0.25">
      <c r="A4" t="s">
        <v>25</v>
      </c>
      <c r="B4" t="s">
        <v>28</v>
      </c>
      <c r="C4" s="2">
        <v>0.1898826979472141</v>
      </c>
      <c r="D4" s="2">
        <v>0.19328956965718455</v>
      </c>
      <c r="E4" s="2">
        <v>0.2</v>
      </c>
      <c r="F4" s="2">
        <v>0.20430906389301634</v>
      </c>
      <c r="G4" s="2">
        <v>0.20786933927245732</v>
      </c>
      <c r="H4" s="2">
        <v>0.21029082774049218</v>
      </c>
      <c r="I4" s="2">
        <v>0.21690351533283472</v>
      </c>
      <c r="J4" s="2">
        <v>0.22188905547226392</v>
      </c>
      <c r="K4" s="2">
        <v>0.22848438690022846</v>
      </c>
      <c r="L4" s="2">
        <v>0.22476340694006308</v>
      </c>
      <c r="M4" s="2">
        <v>0.23195084485407064</v>
      </c>
    </row>
    <row r="5" spans="1:13" x14ac:dyDescent="0.25">
      <c r="A5" t="s">
        <v>26</v>
      </c>
      <c r="B5" t="s">
        <v>28</v>
      </c>
      <c r="C5" s="2">
        <v>4.8387096774193554E-2</v>
      </c>
      <c r="D5" s="2">
        <v>4.8140043763676151E-2</v>
      </c>
      <c r="E5" s="2">
        <v>4.8888888888888885E-2</v>
      </c>
      <c r="F5" s="2">
        <v>4.9777117384843986E-2</v>
      </c>
      <c r="G5" s="2">
        <v>4.9740163325909435E-2</v>
      </c>
      <c r="H5" s="2">
        <v>4.9217002237136466E-2</v>
      </c>
      <c r="I5" s="2">
        <v>4.93642483171279E-2</v>
      </c>
      <c r="J5" s="2">
        <v>4.9475262368815595E-2</v>
      </c>
      <c r="K5" s="2">
        <v>5.1028179741051026E-2</v>
      </c>
      <c r="L5" s="2">
        <v>5.0473186119873815E-2</v>
      </c>
      <c r="M5" s="2">
        <v>5.1459293394777263E-2</v>
      </c>
    </row>
    <row r="6" spans="1:13" x14ac:dyDescent="0.25">
      <c r="A6" t="s">
        <v>27</v>
      </c>
      <c r="B6" t="s">
        <v>28</v>
      </c>
      <c r="C6" s="2">
        <v>0.51832844574780057</v>
      </c>
      <c r="D6" s="2">
        <v>0.51057622173595918</v>
      </c>
      <c r="E6" s="2">
        <v>0.49555555555555558</v>
      </c>
      <c r="F6" s="2">
        <v>0.48662704309063898</v>
      </c>
      <c r="G6" s="2">
        <v>0.4795842613214551</v>
      </c>
      <c r="H6" s="2">
        <v>0.47501864280387768</v>
      </c>
      <c r="I6" s="2">
        <v>0.46522064323111451</v>
      </c>
      <c r="J6" s="2">
        <v>0.45577211394302852</v>
      </c>
      <c r="K6" s="2">
        <v>0.43945163747143945</v>
      </c>
      <c r="L6" s="2">
        <v>0.43533123028391163</v>
      </c>
      <c r="M6" s="2">
        <v>0.42933947772657444</v>
      </c>
    </row>
    <row r="7" spans="1:13" x14ac:dyDescent="0.25">
      <c r="A7" t="s">
        <v>22</v>
      </c>
      <c r="B7" t="s">
        <v>28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C1D4F-715F-4160-9394-8A45DC60C106}">
  <dimension ref="A1:M10"/>
  <sheetViews>
    <sheetView workbookViewId="0">
      <selection activeCell="E21" sqref="E21"/>
    </sheetView>
  </sheetViews>
  <sheetFormatPr baseColWidth="10"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 t="s">
        <v>14</v>
      </c>
      <c r="C2">
        <v>41.8</v>
      </c>
      <c r="D2">
        <v>42.7</v>
      </c>
      <c r="E2">
        <v>43.2</v>
      </c>
      <c r="F2">
        <v>44.2</v>
      </c>
      <c r="G2">
        <v>44.3</v>
      </c>
      <c r="H2">
        <v>44.3</v>
      </c>
      <c r="I2">
        <v>44.4</v>
      </c>
      <c r="J2">
        <v>44.6</v>
      </c>
      <c r="K2">
        <v>45.1</v>
      </c>
      <c r="L2">
        <v>45.2</v>
      </c>
      <c r="M2">
        <v>45.4</v>
      </c>
    </row>
    <row r="3" spans="1:13" x14ac:dyDescent="0.25">
      <c r="A3" t="s">
        <v>15</v>
      </c>
      <c r="B3" t="s">
        <v>14</v>
      </c>
      <c r="C3">
        <v>21.8</v>
      </c>
      <c r="D3">
        <v>22.3</v>
      </c>
      <c r="E3">
        <v>22.7</v>
      </c>
      <c r="F3">
        <v>22.9</v>
      </c>
      <c r="G3">
        <v>22.9</v>
      </c>
      <c r="H3">
        <v>22.9</v>
      </c>
      <c r="I3">
        <v>22.8</v>
      </c>
      <c r="J3">
        <v>22.6</v>
      </c>
      <c r="K3">
        <v>22.5</v>
      </c>
      <c r="L3">
        <v>22.5</v>
      </c>
      <c r="M3">
        <v>22.5</v>
      </c>
    </row>
    <row r="4" spans="1:13" x14ac:dyDescent="0.25">
      <c r="A4" t="s">
        <v>16</v>
      </c>
      <c r="B4" t="s">
        <v>14</v>
      </c>
      <c r="C4">
        <v>3.1</v>
      </c>
      <c r="D4">
        <v>3.3</v>
      </c>
      <c r="E4">
        <v>3.5</v>
      </c>
      <c r="F4">
        <v>3.8</v>
      </c>
      <c r="G4">
        <v>4</v>
      </c>
      <c r="H4">
        <v>4.4000000000000004</v>
      </c>
      <c r="I4">
        <v>4.9000000000000004</v>
      </c>
      <c r="J4">
        <v>5.4</v>
      </c>
      <c r="K4">
        <v>5.9</v>
      </c>
      <c r="L4">
        <v>6.3</v>
      </c>
      <c r="M4">
        <v>6.6</v>
      </c>
    </row>
    <row r="5" spans="1:13" x14ac:dyDescent="0.25">
      <c r="A5" t="s">
        <v>17</v>
      </c>
      <c r="B5" t="s">
        <v>14</v>
      </c>
      <c r="C5">
        <v>28.3</v>
      </c>
      <c r="D5">
        <v>27.9</v>
      </c>
      <c r="E5">
        <v>27.3</v>
      </c>
      <c r="F5">
        <v>26.8</v>
      </c>
      <c r="G5">
        <v>26.3</v>
      </c>
      <c r="H5">
        <v>25.8</v>
      </c>
      <c r="I5">
        <v>25.4</v>
      </c>
      <c r="J5">
        <v>24.9</v>
      </c>
      <c r="K5">
        <v>24.4</v>
      </c>
      <c r="L5">
        <v>23.9</v>
      </c>
      <c r="M5">
        <v>23.7</v>
      </c>
    </row>
    <row r="6" spans="1:13" x14ac:dyDescent="0.25">
      <c r="A6" t="s">
        <v>18</v>
      </c>
      <c r="B6" t="s">
        <v>14</v>
      </c>
      <c r="C6">
        <v>18.600000000000001</v>
      </c>
      <c r="D6">
        <v>18.899999999999999</v>
      </c>
      <c r="E6">
        <v>19.100000000000001</v>
      </c>
      <c r="F6">
        <v>19.2</v>
      </c>
      <c r="G6">
        <v>19.3</v>
      </c>
      <c r="H6">
        <v>19.7</v>
      </c>
      <c r="I6">
        <v>19.600000000000001</v>
      </c>
      <c r="J6">
        <v>19.5</v>
      </c>
      <c r="K6">
        <v>19.2</v>
      </c>
      <c r="L6">
        <v>19.5</v>
      </c>
      <c r="M6">
        <v>18</v>
      </c>
    </row>
    <row r="7" spans="1:13" x14ac:dyDescent="0.25">
      <c r="A7" t="s">
        <v>19</v>
      </c>
      <c r="B7" t="s">
        <v>14</v>
      </c>
      <c r="C7">
        <v>10.9</v>
      </c>
      <c r="D7">
        <v>11.3</v>
      </c>
      <c r="E7">
        <v>11.6</v>
      </c>
      <c r="F7">
        <v>11.8</v>
      </c>
      <c r="G7">
        <v>12</v>
      </c>
      <c r="H7">
        <v>12.3</v>
      </c>
      <c r="I7">
        <v>12.5</v>
      </c>
      <c r="J7">
        <v>12.5</v>
      </c>
      <c r="K7">
        <v>12.6</v>
      </c>
      <c r="L7">
        <v>12.9</v>
      </c>
      <c r="M7">
        <v>12.7</v>
      </c>
    </row>
    <row r="8" spans="1:13" x14ac:dyDescent="0.25">
      <c r="A8" t="s">
        <v>20</v>
      </c>
      <c r="B8" t="s">
        <v>14</v>
      </c>
      <c r="C8">
        <v>10.1</v>
      </c>
      <c r="D8">
        <v>10</v>
      </c>
      <c r="E8">
        <v>10</v>
      </c>
      <c r="F8">
        <v>9.9</v>
      </c>
      <c r="G8">
        <v>9.9</v>
      </c>
      <c r="H8">
        <v>9.6999999999999993</v>
      </c>
      <c r="I8">
        <v>9.1999999999999993</v>
      </c>
      <c r="J8">
        <v>8.4</v>
      </c>
      <c r="K8">
        <v>7.5</v>
      </c>
      <c r="L8">
        <v>6.5</v>
      </c>
      <c r="M8">
        <v>5.5</v>
      </c>
    </row>
    <row r="9" spans="1:13" x14ac:dyDescent="0.25">
      <c r="A9" t="s">
        <v>21</v>
      </c>
      <c r="B9" t="s">
        <v>14</v>
      </c>
      <c r="C9">
        <v>19.100000000000001</v>
      </c>
      <c r="D9">
        <v>19.100000000000001</v>
      </c>
      <c r="E9">
        <v>19.899999999999999</v>
      </c>
      <c r="F9">
        <v>20.2</v>
      </c>
      <c r="G9">
        <v>20.8</v>
      </c>
      <c r="H9">
        <v>20.100000000000001</v>
      </c>
      <c r="I9">
        <v>19.5</v>
      </c>
      <c r="J9">
        <v>22</v>
      </c>
      <c r="K9">
        <v>22.6</v>
      </c>
      <c r="L9">
        <v>22.6</v>
      </c>
      <c r="M9">
        <v>22.7</v>
      </c>
    </row>
    <row r="10" spans="1:13" x14ac:dyDescent="0.25">
      <c r="A10" s="1" t="s">
        <v>22</v>
      </c>
      <c r="B10" s="1" t="s">
        <v>14</v>
      </c>
      <c r="C10" s="1">
        <f t="shared" ref="C10:M10" si="0">SUM(C2:C9)</f>
        <v>153.69999999999999</v>
      </c>
      <c r="D10" s="1">
        <f t="shared" si="0"/>
        <v>155.49999999999997</v>
      </c>
      <c r="E10" s="1">
        <f t="shared" si="0"/>
        <v>157.30000000000001</v>
      </c>
      <c r="F10" s="1">
        <f t="shared" si="0"/>
        <v>158.79999999999998</v>
      </c>
      <c r="G10" s="1">
        <f t="shared" si="0"/>
        <v>159.5</v>
      </c>
      <c r="H10" s="1">
        <f t="shared" si="0"/>
        <v>159.19999999999999</v>
      </c>
      <c r="I10" s="1">
        <f t="shared" si="0"/>
        <v>158.29999999999998</v>
      </c>
      <c r="J10" s="1">
        <f t="shared" si="0"/>
        <v>159.9</v>
      </c>
      <c r="K10" s="1">
        <f t="shared" si="0"/>
        <v>159.80000000000001</v>
      </c>
      <c r="L10" s="1">
        <f t="shared" si="0"/>
        <v>159.4</v>
      </c>
      <c r="M10" s="1">
        <f t="shared" si="0"/>
        <v>157.1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F5827-F65A-4359-BD95-1D4BD71EF8E8}">
  <dimension ref="A1:M10"/>
  <sheetViews>
    <sheetView workbookViewId="0">
      <selection sqref="A1:M10"/>
    </sheetView>
  </sheetViews>
  <sheetFormatPr baseColWidth="10"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 t="s">
        <v>14</v>
      </c>
      <c r="C2">
        <v>16.5</v>
      </c>
      <c r="D2">
        <v>16.8</v>
      </c>
      <c r="E2">
        <v>16.899999999999999</v>
      </c>
      <c r="F2">
        <v>17</v>
      </c>
      <c r="G2">
        <v>17</v>
      </c>
      <c r="H2">
        <v>17</v>
      </c>
      <c r="I2">
        <v>17</v>
      </c>
      <c r="J2">
        <v>17</v>
      </c>
      <c r="K2">
        <v>17.100000000000001</v>
      </c>
      <c r="L2">
        <v>17</v>
      </c>
      <c r="M2">
        <v>17.100000000000001</v>
      </c>
    </row>
    <row r="3" spans="1:13" x14ac:dyDescent="0.25">
      <c r="A3" t="s">
        <v>15</v>
      </c>
      <c r="B3" t="s">
        <v>14</v>
      </c>
      <c r="C3">
        <v>16.7</v>
      </c>
      <c r="D3">
        <v>17.2</v>
      </c>
      <c r="E3">
        <v>17.600000000000001</v>
      </c>
      <c r="F3">
        <v>17.899999999999999</v>
      </c>
      <c r="G3">
        <v>18.399999999999999</v>
      </c>
      <c r="H3">
        <v>18.600000000000001</v>
      </c>
      <c r="I3">
        <v>18.899999999999999</v>
      </c>
      <c r="J3">
        <v>19.399999999999999</v>
      </c>
      <c r="K3">
        <v>19.8</v>
      </c>
      <c r="L3">
        <v>19.7</v>
      </c>
      <c r="M3">
        <v>20.3</v>
      </c>
    </row>
    <row r="4" spans="1:13" x14ac:dyDescent="0.25">
      <c r="A4" t="s">
        <v>16</v>
      </c>
      <c r="B4" t="s">
        <v>14</v>
      </c>
      <c r="C4">
        <v>6.6</v>
      </c>
      <c r="D4">
        <v>6.6</v>
      </c>
      <c r="E4">
        <v>6.6</v>
      </c>
      <c r="F4">
        <v>6.7</v>
      </c>
      <c r="G4">
        <v>6.7</v>
      </c>
      <c r="H4">
        <v>6.6</v>
      </c>
      <c r="I4">
        <v>6.6</v>
      </c>
      <c r="J4">
        <v>6.6</v>
      </c>
      <c r="K4">
        <v>6.7</v>
      </c>
      <c r="L4">
        <v>6.4</v>
      </c>
      <c r="M4">
        <v>6.7</v>
      </c>
    </row>
    <row r="5" spans="1:13" x14ac:dyDescent="0.25">
      <c r="A5" t="s">
        <v>17</v>
      </c>
      <c r="B5" t="s">
        <v>14</v>
      </c>
      <c r="C5">
        <v>4.5999999999999996</v>
      </c>
      <c r="D5">
        <v>4.5</v>
      </c>
      <c r="E5">
        <v>4.4000000000000004</v>
      </c>
      <c r="F5">
        <v>4.3</v>
      </c>
      <c r="G5">
        <v>4.3</v>
      </c>
      <c r="H5">
        <v>4.3</v>
      </c>
      <c r="I5">
        <v>4.2</v>
      </c>
      <c r="J5">
        <v>4.3</v>
      </c>
      <c r="K5">
        <v>4.3</v>
      </c>
      <c r="L5">
        <v>4.0999999999999996</v>
      </c>
      <c r="M5">
        <v>4.5</v>
      </c>
    </row>
    <row r="6" spans="1:13" x14ac:dyDescent="0.25">
      <c r="A6" t="s">
        <v>18</v>
      </c>
      <c r="B6" t="s">
        <v>14</v>
      </c>
      <c r="C6">
        <v>10.3</v>
      </c>
      <c r="D6">
        <v>10.3</v>
      </c>
      <c r="E6">
        <v>10.199999999999999</v>
      </c>
      <c r="F6">
        <v>10.4</v>
      </c>
      <c r="G6">
        <v>10.199999999999999</v>
      </c>
      <c r="H6">
        <v>9.9</v>
      </c>
      <c r="I6">
        <v>9.8000000000000007</v>
      </c>
      <c r="J6">
        <v>9.6</v>
      </c>
      <c r="K6">
        <v>9.5</v>
      </c>
      <c r="L6">
        <v>9.1</v>
      </c>
      <c r="M6">
        <v>9.1999999999999993</v>
      </c>
    </row>
    <row r="7" spans="1:13" x14ac:dyDescent="0.25">
      <c r="A7" t="s">
        <v>19</v>
      </c>
      <c r="B7" t="s">
        <v>14</v>
      </c>
      <c r="C7">
        <v>23.5</v>
      </c>
      <c r="D7">
        <v>23.1</v>
      </c>
      <c r="E7">
        <v>22.6</v>
      </c>
      <c r="F7">
        <v>22.3</v>
      </c>
      <c r="G7">
        <v>21.7</v>
      </c>
      <c r="H7">
        <v>20.9</v>
      </c>
      <c r="I7">
        <v>20.6</v>
      </c>
      <c r="J7">
        <v>20.2</v>
      </c>
      <c r="K7">
        <v>19.7</v>
      </c>
      <c r="L7">
        <v>18.3</v>
      </c>
      <c r="M7">
        <v>17.8</v>
      </c>
    </row>
    <row r="8" spans="1:13" x14ac:dyDescent="0.25">
      <c r="A8" t="s">
        <v>20</v>
      </c>
      <c r="B8" t="s">
        <v>14</v>
      </c>
      <c r="C8">
        <v>25.9</v>
      </c>
      <c r="D8">
        <v>26.5</v>
      </c>
      <c r="E8">
        <v>27</v>
      </c>
      <c r="F8">
        <v>27.5</v>
      </c>
      <c r="G8">
        <v>28</v>
      </c>
      <c r="H8">
        <v>28.2</v>
      </c>
      <c r="I8">
        <v>29</v>
      </c>
      <c r="J8">
        <v>29.6</v>
      </c>
      <c r="K8">
        <v>30</v>
      </c>
      <c r="L8">
        <v>28.5</v>
      </c>
      <c r="M8">
        <v>30.2</v>
      </c>
    </row>
    <row r="9" spans="1:13" x14ac:dyDescent="0.25">
      <c r="A9" t="s">
        <v>21</v>
      </c>
      <c r="B9" t="s">
        <v>14</v>
      </c>
      <c r="C9">
        <v>32.299999999999997</v>
      </c>
      <c r="D9">
        <v>32.1</v>
      </c>
      <c r="E9">
        <v>29.7</v>
      </c>
      <c r="F9">
        <v>28.5</v>
      </c>
      <c r="G9">
        <v>28.4</v>
      </c>
      <c r="H9">
        <v>28.6</v>
      </c>
      <c r="I9">
        <v>27.6</v>
      </c>
      <c r="J9">
        <v>26.7</v>
      </c>
      <c r="K9">
        <v>24.2</v>
      </c>
      <c r="L9">
        <v>23.7</v>
      </c>
      <c r="M9">
        <v>24.4</v>
      </c>
    </row>
    <row r="10" spans="1:13" x14ac:dyDescent="0.25">
      <c r="A10" s="1" t="s">
        <v>22</v>
      </c>
      <c r="B10" s="1" t="s">
        <v>14</v>
      </c>
      <c r="C10" s="1">
        <f>SUM(C2:C9)</f>
        <v>136.39999999999998</v>
      </c>
      <c r="D10" s="1">
        <f t="shared" ref="D10:M10" si="0">SUM(D2:D9)</f>
        <v>137.1</v>
      </c>
      <c r="E10" s="1">
        <f t="shared" si="0"/>
        <v>135</v>
      </c>
      <c r="F10" s="1">
        <f t="shared" si="0"/>
        <v>134.6</v>
      </c>
      <c r="G10" s="1">
        <f t="shared" si="0"/>
        <v>134.69999999999999</v>
      </c>
      <c r="H10" s="1">
        <f t="shared" si="0"/>
        <v>134.1</v>
      </c>
      <c r="I10" s="1">
        <f t="shared" si="0"/>
        <v>133.69999999999999</v>
      </c>
      <c r="J10" s="1">
        <f t="shared" si="0"/>
        <v>133.39999999999998</v>
      </c>
      <c r="K10" s="1">
        <f t="shared" si="0"/>
        <v>131.30000000000001</v>
      </c>
      <c r="L10" s="1">
        <f t="shared" si="0"/>
        <v>126.80000000000001</v>
      </c>
      <c r="M10" s="1">
        <f t="shared" si="0"/>
        <v>130.20000000000002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3E33D-FB29-433D-AC74-3CE03F9668A9}">
  <dimension ref="A1:M10"/>
  <sheetViews>
    <sheetView workbookViewId="0">
      <selection activeCell="B2" sqref="B2:B10"/>
    </sheetView>
  </sheetViews>
  <sheetFormatPr baseColWidth="10" defaultRowHeight="15" x14ac:dyDescent="0.25"/>
  <cols>
    <col min="1" max="1" width="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 t="s">
        <v>28</v>
      </c>
      <c r="C2" s="2">
        <v>0.27195836044242028</v>
      </c>
      <c r="D2" s="2">
        <v>0.27459807073954989</v>
      </c>
      <c r="E2" s="2">
        <v>0.27463445645263829</v>
      </c>
      <c r="F2" s="2">
        <v>0.27833753148614615</v>
      </c>
      <c r="G2" s="2">
        <v>0.27774294670846394</v>
      </c>
      <c r="H2" s="2">
        <v>0.27826633165829145</v>
      </c>
      <c r="I2" s="2">
        <v>0.2804801010739103</v>
      </c>
      <c r="J2" s="2">
        <v>0.27892432770481551</v>
      </c>
      <c r="K2" s="2">
        <v>0.28222778473091364</v>
      </c>
      <c r="L2" s="2">
        <v>0.28356336260978671</v>
      </c>
      <c r="M2" s="2">
        <v>0.28898790579248884</v>
      </c>
    </row>
    <row r="3" spans="1:13" x14ac:dyDescent="0.25">
      <c r="A3" t="s">
        <v>15</v>
      </c>
      <c r="B3" t="s">
        <v>28</v>
      </c>
      <c r="C3" s="2">
        <v>0.14183474300585558</v>
      </c>
      <c r="D3" s="2">
        <v>0.14340836012861741</v>
      </c>
      <c r="E3" s="2">
        <v>0.14431023521932612</v>
      </c>
      <c r="F3" s="2">
        <v>0.14420654911838793</v>
      </c>
      <c r="G3" s="2">
        <v>0.14357366771159874</v>
      </c>
      <c r="H3" s="2">
        <v>0.14384422110552764</v>
      </c>
      <c r="I3" s="2">
        <v>0.14403032217308909</v>
      </c>
      <c r="J3" s="2">
        <v>0.14133833646028768</v>
      </c>
      <c r="K3" s="2">
        <v>0.14080100125156444</v>
      </c>
      <c r="L3" s="2">
        <v>0.1411543287327478</v>
      </c>
      <c r="M3" s="2">
        <v>0.14322087842138764</v>
      </c>
    </row>
    <row r="4" spans="1:13" x14ac:dyDescent="0.25">
      <c r="A4" t="s">
        <v>16</v>
      </c>
      <c r="B4" t="s">
        <v>28</v>
      </c>
      <c r="C4" s="2">
        <v>2.0169160702667537E-2</v>
      </c>
      <c r="D4" s="2">
        <v>2.122186495176849E-2</v>
      </c>
      <c r="E4" s="2">
        <v>2.225047679593134E-2</v>
      </c>
      <c r="F4" s="2">
        <v>2.3929471032745592E-2</v>
      </c>
      <c r="G4" s="2">
        <v>2.5078369905956112E-2</v>
      </c>
      <c r="H4" s="2">
        <v>2.7638190954773875E-2</v>
      </c>
      <c r="I4" s="2">
        <v>3.0953885028427042E-2</v>
      </c>
      <c r="J4" s="2">
        <v>3.3771106941838651E-2</v>
      </c>
      <c r="K4" s="2">
        <v>3.6921151439299124E-2</v>
      </c>
      <c r="L4" s="2">
        <v>3.9523212045169384E-2</v>
      </c>
      <c r="M4" s="2">
        <v>4.2011457670273714E-2</v>
      </c>
    </row>
    <row r="5" spans="1:13" x14ac:dyDescent="0.25">
      <c r="A5" t="s">
        <v>17</v>
      </c>
      <c r="B5" t="s">
        <v>28</v>
      </c>
      <c r="C5" s="2">
        <v>0.18412491867273911</v>
      </c>
      <c r="D5" s="2">
        <v>0.1794212218649518</v>
      </c>
      <c r="E5" s="2">
        <v>0.17355371900826447</v>
      </c>
      <c r="F5" s="2">
        <v>0.16876574307304787</v>
      </c>
      <c r="G5" s="2">
        <v>0.16489028213166146</v>
      </c>
      <c r="H5" s="2">
        <v>0.1620603015075377</v>
      </c>
      <c r="I5" s="2">
        <v>0.16045483259633608</v>
      </c>
      <c r="J5" s="2">
        <v>0.15572232645403375</v>
      </c>
      <c r="K5" s="2">
        <v>0.15269086357947431</v>
      </c>
      <c r="L5" s="2">
        <v>0.14993726474278543</v>
      </c>
      <c r="M5" s="2">
        <v>0.15085932527052834</v>
      </c>
    </row>
    <row r="6" spans="1:13" x14ac:dyDescent="0.25">
      <c r="A6" t="s">
        <v>18</v>
      </c>
      <c r="B6" t="s">
        <v>28</v>
      </c>
      <c r="C6" s="2">
        <v>0.12101496421600522</v>
      </c>
      <c r="D6" s="2">
        <v>0.12154340836012863</v>
      </c>
      <c r="E6" s="2">
        <v>0.12142403051493961</v>
      </c>
      <c r="F6" s="2">
        <v>0.12090680100755669</v>
      </c>
      <c r="G6" s="2">
        <v>0.12100313479623825</v>
      </c>
      <c r="H6" s="2">
        <v>0.12374371859296483</v>
      </c>
      <c r="I6" s="2">
        <v>0.12381554011370817</v>
      </c>
      <c r="J6" s="2">
        <v>0.12195121951219512</v>
      </c>
      <c r="K6" s="2">
        <v>0.12015018773466832</v>
      </c>
      <c r="L6" s="2">
        <v>0.12233375156838143</v>
      </c>
      <c r="M6" s="2">
        <v>0.11457670273711013</v>
      </c>
    </row>
    <row r="7" spans="1:13" x14ac:dyDescent="0.25">
      <c r="A7" t="s">
        <v>19</v>
      </c>
      <c r="B7" t="s">
        <v>28</v>
      </c>
      <c r="C7" s="2">
        <v>7.091737150292779E-2</v>
      </c>
      <c r="D7" s="2">
        <v>7.2668810289389082E-2</v>
      </c>
      <c r="E7" s="2">
        <v>7.3744437380801012E-2</v>
      </c>
      <c r="F7" s="2">
        <v>7.4307304785894215E-2</v>
      </c>
      <c r="G7" s="2">
        <v>7.5235109717868343E-2</v>
      </c>
      <c r="H7" s="2">
        <v>7.7261306532663332E-2</v>
      </c>
      <c r="I7" s="2">
        <v>7.896399241945673E-2</v>
      </c>
      <c r="J7" s="2">
        <v>7.8173858661663542E-2</v>
      </c>
      <c r="K7" s="2">
        <v>7.8848560700876091E-2</v>
      </c>
      <c r="L7" s="2">
        <v>8.0928481806775407E-2</v>
      </c>
      <c r="M7" s="2">
        <v>8.0840229153405468E-2</v>
      </c>
    </row>
    <row r="8" spans="1:13" x14ac:dyDescent="0.25">
      <c r="A8" t="s">
        <v>20</v>
      </c>
      <c r="B8" t="s">
        <v>28</v>
      </c>
      <c r="C8" s="2">
        <v>6.5712426805465199E-2</v>
      </c>
      <c r="D8" s="2">
        <v>6.4308681672025733E-2</v>
      </c>
      <c r="E8" s="2">
        <v>6.3572790845518118E-2</v>
      </c>
      <c r="F8" s="2">
        <v>6.234256926952142E-2</v>
      </c>
      <c r="G8" s="2">
        <v>6.2068965517241378E-2</v>
      </c>
      <c r="H8" s="2">
        <v>6.092964824120603E-2</v>
      </c>
      <c r="I8" s="2">
        <v>5.8117498420720157E-2</v>
      </c>
      <c r="J8" s="2">
        <v>5.2532833020637902E-2</v>
      </c>
      <c r="K8" s="2">
        <v>4.6933667083854817E-2</v>
      </c>
      <c r="L8" s="2">
        <v>4.0777917189460472E-2</v>
      </c>
      <c r="M8" s="2">
        <v>3.5009548058561428E-2</v>
      </c>
    </row>
    <row r="9" spans="1:13" x14ac:dyDescent="0.25">
      <c r="A9" t="s">
        <v>21</v>
      </c>
      <c r="B9" t="s">
        <v>28</v>
      </c>
      <c r="C9" s="2">
        <v>0.12426805465191934</v>
      </c>
      <c r="D9" s="2">
        <v>0.12282958199356916</v>
      </c>
      <c r="E9" s="2">
        <v>0.12650985378258103</v>
      </c>
      <c r="F9" s="2">
        <v>0.12720403022670027</v>
      </c>
      <c r="G9" s="2">
        <v>0.13040752351097179</v>
      </c>
      <c r="H9" s="2">
        <v>0.12625628140703518</v>
      </c>
      <c r="I9" s="2">
        <v>0.12318382817435251</v>
      </c>
      <c r="J9" s="2">
        <v>0.13758599124452783</v>
      </c>
      <c r="K9" s="2">
        <v>0.14142678347934917</v>
      </c>
      <c r="L9" s="2">
        <v>0.14178168130489335</v>
      </c>
      <c r="M9" s="2">
        <v>0.14449395289624442</v>
      </c>
    </row>
    <row r="10" spans="1:13" x14ac:dyDescent="0.25">
      <c r="A10" s="1" t="s">
        <v>22</v>
      </c>
      <c r="B10" t="s">
        <v>28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B10E0-DB59-47C7-B439-3AD7460C063B}">
  <dimension ref="A1:M10"/>
  <sheetViews>
    <sheetView workbookViewId="0">
      <selection activeCell="H17" sqref="H17"/>
    </sheetView>
  </sheetViews>
  <sheetFormatPr baseColWidth="10" defaultRowHeight="15" x14ac:dyDescent="0.25"/>
  <cols>
    <col min="1" max="1" width="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 t="s">
        <v>28</v>
      </c>
      <c r="C2" s="2">
        <v>0.12096774193548389</v>
      </c>
      <c r="D2" s="2">
        <v>0.12253829321663021</v>
      </c>
      <c r="E2" s="2">
        <v>0.12518518518518518</v>
      </c>
      <c r="F2" s="2">
        <v>0.1263001485884101</v>
      </c>
      <c r="G2" s="2">
        <v>0.12620638455827765</v>
      </c>
      <c r="H2" s="2">
        <v>0.12677106636838181</v>
      </c>
      <c r="I2" s="2">
        <v>0.12715033657442035</v>
      </c>
      <c r="J2" s="2">
        <v>0.12743628185907049</v>
      </c>
      <c r="K2" s="2">
        <v>0.13023610053313023</v>
      </c>
      <c r="L2" s="2">
        <v>0.13406940063091483</v>
      </c>
      <c r="M2" s="2">
        <v>0.1313364055299539</v>
      </c>
    </row>
    <row r="3" spans="1:13" x14ac:dyDescent="0.25">
      <c r="A3" t="s">
        <v>15</v>
      </c>
      <c r="B3" t="s">
        <v>28</v>
      </c>
      <c r="C3" s="2">
        <v>0.12243401759530793</v>
      </c>
      <c r="D3" s="2">
        <v>0.12545587162654998</v>
      </c>
      <c r="E3" s="2">
        <v>0.13037037037037039</v>
      </c>
      <c r="F3" s="2">
        <v>0.13298662704309064</v>
      </c>
      <c r="G3" s="2">
        <v>0.13659985152190052</v>
      </c>
      <c r="H3" s="2">
        <v>0.13870246085011187</v>
      </c>
      <c r="I3" s="2">
        <v>0.14136125654450263</v>
      </c>
      <c r="J3" s="2">
        <v>0.14542728635682162</v>
      </c>
      <c r="K3" s="2">
        <v>0.1507996953541508</v>
      </c>
      <c r="L3" s="2">
        <v>0.15536277602523657</v>
      </c>
      <c r="M3" s="2">
        <v>0.15591397849462363</v>
      </c>
    </row>
    <row r="4" spans="1:13" x14ac:dyDescent="0.25">
      <c r="A4" t="s">
        <v>16</v>
      </c>
      <c r="B4" t="s">
        <v>28</v>
      </c>
      <c r="C4" s="2">
        <v>4.8387096774193554E-2</v>
      </c>
      <c r="D4" s="2">
        <v>4.8140043763676151E-2</v>
      </c>
      <c r="E4" s="2">
        <v>4.8888888888888885E-2</v>
      </c>
      <c r="F4" s="2">
        <v>4.9777117384843986E-2</v>
      </c>
      <c r="G4" s="2">
        <v>4.9740163325909435E-2</v>
      </c>
      <c r="H4" s="2">
        <v>4.9217002237136466E-2</v>
      </c>
      <c r="I4" s="2">
        <v>4.93642483171279E-2</v>
      </c>
      <c r="J4" s="2">
        <v>4.9475262368815595E-2</v>
      </c>
      <c r="K4" s="2">
        <v>5.1028179741051026E-2</v>
      </c>
      <c r="L4" s="2">
        <v>5.0473186119873815E-2</v>
      </c>
      <c r="M4" s="2">
        <v>5.1459293394777263E-2</v>
      </c>
    </row>
    <row r="5" spans="1:13" x14ac:dyDescent="0.25">
      <c r="A5" t="s">
        <v>17</v>
      </c>
      <c r="B5" t="s">
        <v>28</v>
      </c>
      <c r="C5" s="2">
        <v>3.3724340175953084E-2</v>
      </c>
      <c r="D5" s="2">
        <v>3.2822757111597378E-2</v>
      </c>
      <c r="E5" s="2">
        <v>3.2592592592592597E-2</v>
      </c>
      <c r="F5" s="2">
        <v>3.1946508172362553E-2</v>
      </c>
      <c r="G5" s="2">
        <v>3.1922791388270234E-2</v>
      </c>
      <c r="H5" s="2">
        <v>3.2065622669649518E-2</v>
      </c>
      <c r="I5" s="2">
        <v>3.1413612565445032E-2</v>
      </c>
      <c r="J5" s="2">
        <v>3.2233883058470768E-2</v>
      </c>
      <c r="K5" s="2">
        <v>3.2749428789032746E-2</v>
      </c>
      <c r="L5" s="2">
        <v>3.2334384858044157E-2</v>
      </c>
      <c r="M5" s="2">
        <v>3.4562211981566816E-2</v>
      </c>
    </row>
    <row r="6" spans="1:13" x14ac:dyDescent="0.25">
      <c r="A6" t="s">
        <v>18</v>
      </c>
      <c r="B6" t="s">
        <v>28</v>
      </c>
      <c r="C6" s="2">
        <v>7.5513196480938433E-2</v>
      </c>
      <c r="D6" s="2">
        <v>7.5127644055433998E-2</v>
      </c>
      <c r="E6" s="2">
        <v>7.5555555555555556E-2</v>
      </c>
      <c r="F6" s="2">
        <v>7.7265973254086184E-2</v>
      </c>
      <c r="G6" s="2">
        <v>7.5723830734966593E-2</v>
      </c>
      <c r="H6" s="2">
        <v>7.3825503355704702E-2</v>
      </c>
      <c r="I6" s="2">
        <v>7.3298429319371736E-2</v>
      </c>
      <c r="J6" s="2">
        <v>7.1964017991004506E-2</v>
      </c>
      <c r="K6" s="2">
        <v>7.235338918507235E-2</v>
      </c>
      <c r="L6" s="2">
        <v>7.1766561514195568E-2</v>
      </c>
      <c r="M6" s="2">
        <v>7.066052227342548E-2</v>
      </c>
    </row>
    <row r="7" spans="1:13" x14ac:dyDescent="0.25">
      <c r="A7" t="s">
        <v>19</v>
      </c>
      <c r="B7" t="s">
        <v>28</v>
      </c>
      <c r="C7" s="2">
        <v>0.17228739002932555</v>
      </c>
      <c r="D7" s="2">
        <v>0.16849015317286653</v>
      </c>
      <c r="E7" s="2">
        <v>0.16740740740740742</v>
      </c>
      <c r="F7" s="2">
        <v>0.16567607726597328</v>
      </c>
      <c r="G7" s="2">
        <v>0.16109873793615442</v>
      </c>
      <c r="H7" s="2">
        <v>0.15585384041759881</v>
      </c>
      <c r="I7" s="2">
        <v>0.15407629020194469</v>
      </c>
      <c r="J7" s="2">
        <v>0.15142428785607198</v>
      </c>
      <c r="K7" s="2">
        <v>0.15003808073115002</v>
      </c>
      <c r="L7" s="2">
        <v>0.14432176656151419</v>
      </c>
      <c r="M7" s="2">
        <v>0.1367127496159754</v>
      </c>
    </row>
    <row r="8" spans="1:13" x14ac:dyDescent="0.25">
      <c r="A8" t="s">
        <v>20</v>
      </c>
      <c r="B8" t="s">
        <v>28</v>
      </c>
      <c r="C8" s="2">
        <v>0.1898826979472141</v>
      </c>
      <c r="D8" s="2">
        <v>0.19328956965718455</v>
      </c>
      <c r="E8" s="2">
        <v>0.2</v>
      </c>
      <c r="F8" s="2">
        <v>0.20430906389301634</v>
      </c>
      <c r="G8" s="2">
        <v>0.20786933927245732</v>
      </c>
      <c r="H8" s="2">
        <v>0.21029082774049218</v>
      </c>
      <c r="I8" s="2">
        <v>0.21690351533283472</v>
      </c>
      <c r="J8" s="2">
        <v>0.22188905547226392</v>
      </c>
      <c r="K8" s="2">
        <v>0.22848438690022846</v>
      </c>
      <c r="L8" s="2">
        <v>0.22476340694006308</v>
      </c>
      <c r="M8" s="2">
        <v>0.23195084485407064</v>
      </c>
    </row>
    <row r="9" spans="1:13" x14ac:dyDescent="0.25">
      <c r="A9" t="s">
        <v>21</v>
      </c>
      <c r="B9" t="s">
        <v>28</v>
      </c>
      <c r="C9" s="2">
        <v>0.23680351906158359</v>
      </c>
      <c r="D9" s="2">
        <v>0.23413566739606129</v>
      </c>
      <c r="E9" s="2">
        <v>0.22</v>
      </c>
      <c r="F9" s="2">
        <v>0.21173848439821694</v>
      </c>
      <c r="G9" s="2">
        <v>0.21083890126206387</v>
      </c>
      <c r="H9" s="2">
        <v>0.2132736763609247</v>
      </c>
      <c r="I9" s="2">
        <v>0.20643231114435306</v>
      </c>
      <c r="J9" s="2">
        <v>0.20014992503748127</v>
      </c>
      <c r="K9" s="2">
        <v>0.18431073876618428</v>
      </c>
      <c r="L9" s="2">
        <v>0.1869085173501577</v>
      </c>
      <c r="M9" s="2">
        <v>0.18740399385560672</v>
      </c>
    </row>
    <row r="10" spans="1:13" x14ac:dyDescent="0.25">
      <c r="A10" s="1" t="s">
        <v>22</v>
      </c>
      <c r="B10" t="s">
        <v>28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res_twh_agg</vt:lpstr>
      <vt:lpstr>nonres_twh_agg</vt:lpstr>
      <vt:lpstr>res_%_agg</vt:lpstr>
      <vt:lpstr>nonres_%_agg</vt:lpstr>
      <vt:lpstr>res_twh</vt:lpstr>
      <vt:lpstr>nonres_twh</vt:lpstr>
      <vt:lpstr>res_%</vt:lpstr>
      <vt:lpstr>nonres_%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PELLAN Marin</dc:creator>
  <cp:lastModifiedBy>PELLAN Marin</cp:lastModifiedBy>
  <dcterms:created xsi:type="dcterms:W3CDTF">2024-03-10T11:31:50Z</dcterms:created>
  <dcterms:modified xsi:type="dcterms:W3CDTF">2024-03-10T11:39:56Z</dcterms:modified>
</cp:coreProperties>
</file>