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-my.sharepoint.com/personal/marin_pellan_polymtlus_ca/Documents/Desktop/POST_DOC/Project/plca_metals/New_version_marin/data_minerals/"/>
    </mc:Choice>
  </mc:AlternateContent>
  <xr:revisionPtr revIDLastSave="6" documentId="8_{168EEB9C-B8C5-4D89-B776-F2485836BCA5}" xr6:coauthVersionLast="47" xr6:coauthVersionMax="47" xr10:uidLastSave="{5DA0FC4C-30BA-4B0D-B580-D44E6F73E3DC}"/>
  <bookViews>
    <workbookView xWindow="-108" yWindow="-108" windowWidth="23256" windowHeight="12456" activeTab="2" xr2:uid="{E33EA642-2010-49A3-9BA5-0A2E74721E8D}"/>
  </bookViews>
  <sheets>
    <sheet name="README" sheetId="3" r:id="rId1"/>
    <sheet name="Production_2021" sheetId="1" r:id="rId2"/>
    <sheet name="References" sheetId="2" r:id="rId3"/>
  </sheets>
  <definedNames>
    <definedName name="_xlnm._FilterDatabase" localSheetId="1" hidden="1">Production_2021!$A$1:$E$1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35" i="1"/>
</calcChain>
</file>

<file path=xl/sharedStrings.xml><?xml version="1.0" encoding="utf-8"?>
<sst xmlns="http://schemas.openxmlformats.org/spreadsheetml/2006/main" count="225" uniqueCount="172">
  <si>
    <t>Element listed</t>
  </si>
  <si>
    <t>Prod (tons)</t>
  </si>
  <si>
    <t>Fe</t>
  </si>
  <si>
    <t>Al</t>
  </si>
  <si>
    <t>Cu</t>
  </si>
  <si>
    <t>Mn</t>
  </si>
  <si>
    <t>Cr</t>
  </si>
  <si>
    <t>Zn</t>
  </si>
  <si>
    <t>Si</t>
  </si>
  <si>
    <t>Ti</t>
  </si>
  <si>
    <t>B</t>
  </si>
  <si>
    <t>Pb</t>
  </si>
  <si>
    <t>Ni</t>
  </si>
  <si>
    <t>Mg</t>
  </si>
  <si>
    <t>Zr</t>
  </si>
  <si>
    <t>Sn</t>
  </si>
  <si>
    <t>Mo</t>
  </si>
  <si>
    <t>Li</t>
  </si>
  <si>
    <t>Co</t>
  </si>
  <si>
    <t>Nb</t>
  </si>
  <si>
    <t>Ce</t>
  </si>
  <si>
    <t>V</t>
  </si>
  <si>
    <t>Sb</t>
  </si>
  <si>
    <t>W</t>
  </si>
  <si>
    <t>La</t>
  </si>
  <si>
    <t>As</t>
  </si>
  <si>
    <t>Nd</t>
  </si>
  <si>
    <t>Ag</t>
  </si>
  <si>
    <t>Cd</t>
  </si>
  <si>
    <t>Yb</t>
  </si>
  <si>
    <t>Pr</t>
  </si>
  <si>
    <t>Bi</t>
  </si>
  <si>
    <t>Y</t>
  </si>
  <si>
    <t>Sm</t>
  </si>
  <si>
    <t>Gd</t>
  </si>
  <si>
    <t>Se</t>
  </si>
  <si>
    <t>Au</t>
  </si>
  <si>
    <t>Dy</t>
  </si>
  <si>
    <t>Ta</t>
  </si>
  <si>
    <t>Er</t>
  </si>
  <si>
    <t>In</t>
  </si>
  <si>
    <t>Te</t>
  </si>
  <si>
    <t>Tb</t>
  </si>
  <si>
    <t>Eu</t>
  </si>
  <si>
    <t>Ga</t>
  </si>
  <si>
    <t>Ho</t>
  </si>
  <si>
    <t>Pd</t>
  </si>
  <si>
    <t>Pt</t>
  </si>
  <si>
    <t>Tm</t>
  </si>
  <si>
    <t>Ge</t>
  </si>
  <si>
    <t>Lu</t>
  </si>
  <si>
    <t>Hf</t>
  </si>
  <si>
    <t>Re</t>
  </si>
  <si>
    <t>Ru</t>
  </si>
  <si>
    <t>Rh</t>
  </si>
  <si>
    <t>Ir</t>
  </si>
  <si>
    <t>Os</t>
  </si>
  <si>
    <t>Sc</t>
  </si>
  <si>
    <t>World Mining Data (WMD) (https://www.world-mining-data.info/?World_Mining_Data___Data_Section)</t>
  </si>
  <si>
    <t>USGS Mineral Commodities Summary 2023</t>
  </si>
  <si>
    <t>Crude oil</t>
  </si>
  <si>
    <t>Coal</t>
  </si>
  <si>
    <t>NG</t>
  </si>
  <si>
    <t>K</t>
  </si>
  <si>
    <t>P</t>
  </si>
  <si>
    <t>U</t>
  </si>
  <si>
    <t>ref</t>
  </si>
  <si>
    <t>World Nuclear Association - Uranium Production Figures, 2013-2022 retrieved from https://world-nuclear.org/information-library/facts-and-figures/uranium-production-figures.aspx</t>
  </si>
  <si>
    <t>[3]</t>
  </si>
  <si>
    <t>[2]</t>
  </si>
  <si>
    <t>#</t>
  </si>
  <si>
    <t>Citation</t>
  </si>
  <si>
    <t>[1]</t>
  </si>
  <si>
    <t>[4]</t>
  </si>
  <si>
    <t>[5]</t>
  </si>
  <si>
    <t>[6]</t>
  </si>
  <si>
    <t>Crude Oil 2021 retrieved from https://yearbook.enerdata.net/crude-oil/world-production-statistics.html [2023-10-05]</t>
  </si>
  <si>
    <t>Natural Gas 2021 retrieved from https://yearbook.enerdata.net/natural-gas/world-natural-gas-production-statistics.html [2023-10-05]</t>
  </si>
  <si>
    <t>IEA - Coal 2021 retrieved from https://www.iea.org/reports/coal-2021 [2023-10-05]</t>
  </si>
  <si>
    <t>Estimate using % REO produced (European Commission, 2020 criticality study, p. 663)  with global prodution statistics of WMD [2], as per Charpentier-Poncelet et al. (2023)</t>
  </si>
  <si>
    <t>[7]</t>
  </si>
  <si>
    <t>Value for 2016, from BRGM criticality sheet for scandium (https://www.mineralinfo.fr/sites/default/files/upload/documents/Fiches_criticite/fichecriticitescandium180102.pdf), assumed constant over time, as per Charpentier-Poncelet et al. (2023)</t>
  </si>
  <si>
    <t>[8]</t>
  </si>
  <si>
    <t>[9]</t>
  </si>
  <si>
    <t>Assumption based on a BRGM report. Panorama 2012 du marché des platinoïdes. BRGM/RP-63169-FR (http://infoterre.brgm.fr/rapports/RP-63169-FR.pdf) and Ciacci et al. 2015 (https://doi.org/10.1021/es505515z), as per Charpentier-Poncelet et al. (2023)</t>
  </si>
  <si>
    <t>Sheet</t>
  </si>
  <si>
    <t>General content</t>
  </si>
  <si>
    <t>Production_2021</t>
  </si>
  <si>
    <t>References</t>
  </si>
  <si>
    <t>References used for data reported in "Production_2021"</t>
  </si>
  <si>
    <r>
      <rPr>
        <b/>
        <sz val="11"/>
        <color theme="1"/>
        <rFont val="Calibri"/>
        <family val="2"/>
        <scheme val="minor"/>
      </rPr>
      <t>Title of the articl</t>
    </r>
    <r>
      <rPr>
        <sz val="11"/>
        <color theme="1"/>
        <rFont val="Calibri"/>
        <family val="2"/>
        <scheme val="minor"/>
      </rPr>
      <t>e: Byproduct-to-host ratios to assess the accessibility of mineral resources</t>
    </r>
  </si>
  <si>
    <t>Affiliations</t>
  </si>
  <si>
    <t>a CIRAIG, Institute of Environmental Sciences, UQAM, Montreal, Quebec H2X 3Y7, Canada
b Helmholtz-Zentrum Dresden-Rossendorf, Helmholtz Institute Freiberg for Resource Technology (HIF), Chemnitzer Str. 40, 09599 Freiberg, Germany
c School of Geography, Earth and Atmospheric Sciences, Faculty of Science, The University of Melbourne, Melbourne, Australia
d Environmental Engineering, School of Engineering, RMIT University, 124 La Trobe Street, Melbourne, Victoria 3000, Australia
e Key Lab of Urban Environment and Health, Institute of Urban Environment, Chinese Academy of Sciences, Xiamen, 361021, People's Republic of China
f CIRAIG, Mathematical and Industrial Engineering Department, Polytechnique Montreal, C.P. 6079, succ. Centre-Ville, Montréal, Quebec, H3C 3A7, Canada
g Institute of Sustainable Energy, School of Engineering, HES-SO Valais-Wallis, CH-1950 Sion, Switzerland
h CIRAIG, Department of Strategy and Corporate Social Responsibility, ESG, UQAM, Montreal, Quebec H3C 3P8, Canada</t>
  </si>
  <si>
    <r>
      <rPr>
        <b/>
        <sz val="11"/>
        <color theme="1"/>
        <rFont val="Calibri"/>
        <family val="2"/>
        <scheme val="minor"/>
      </rPr>
      <t>Journal</t>
    </r>
    <r>
      <rPr>
        <sz val="11"/>
        <color theme="1"/>
        <rFont val="Calibri"/>
        <family val="2"/>
        <scheme val="minor"/>
      </rPr>
      <t>: Environmental Sciences and Technology</t>
    </r>
  </si>
  <si>
    <t>Prod (Mt)</t>
  </si>
  <si>
    <t>ORCID authors</t>
  </si>
  <si>
    <t>Titouan Greffe (https://orcid.org/0000-0002-9377-4552)</t>
  </si>
  <si>
    <t>Max Frenzel (https://orcid.org/0000-0001-6625-559X)</t>
  </si>
  <si>
    <t>Timothy Werner (https://orcid.org/0000-0002-0565-4762)</t>
  </si>
  <si>
    <t>Peng Wang (https://orcid.org/0000-0001-7170-1494)</t>
  </si>
  <si>
    <t>Manuele Margni (https://orcid.org/0000-0002-2475-0768)</t>
  </si>
  <si>
    <t>Cécile Bulle (https://orcid.org/0000-0002-7323-046X)</t>
  </si>
  <si>
    <t>Quantity of each element produced in Megatons in 2021. Data used in figure 4 in the manuscript. NG = Natural gas.</t>
  </si>
  <si>
    <t>Year of publication: 2024</t>
  </si>
  <si>
    <t>Gavin Mudd (https://orcid.org/0000-0001-7115-1330)</t>
  </si>
  <si>
    <t>*Corresponding author's email: greffe.titouan@courrier.uqam.ca</t>
  </si>
  <si>
    <r>
      <rPr>
        <b/>
        <sz val="11"/>
        <color theme="1"/>
        <rFont val="Calibri"/>
        <family val="2"/>
        <scheme val="minor"/>
      </rPr>
      <t>Authors</t>
    </r>
    <r>
      <rPr>
        <sz val="11"/>
        <color theme="1"/>
        <rFont val="Calibri"/>
        <family val="2"/>
        <scheme val="minor"/>
      </rPr>
      <t>: Titouan Greffe</t>
    </r>
    <r>
      <rPr>
        <vertAlign val="superscript"/>
        <sz val="11"/>
        <color theme="1"/>
        <rFont val="Calibri"/>
        <family val="2"/>
        <scheme val="minor"/>
      </rPr>
      <t>a*</t>
    </r>
    <r>
      <rPr>
        <sz val="11"/>
        <color theme="1"/>
        <rFont val="Calibri"/>
        <family val="2"/>
        <scheme val="minor"/>
      </rPr>
      <t>, Max Frenzel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Timothy Werner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, Gavin Mudd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, Peng Wang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, Manuele Margni</t>
    </r>
    <r>
      <rPr>
        <vertAlign val="superscript"/>
        <sz val="11"/>
        <color theme="1"/>
        <rFont val="Calibri"/>
        <family val="2"/>
        <scheme val="minor"/>
      </rPr>
      <t>f,g</t>
    </r>
    <r>
      <rPr>
        <sz val="11"/>
        <color theme="1"/>
        <rFont val="Calibri"/>
        <family val="2"/>
        <scheme val="minor"/>
      </rPr>
      <t>, Cécile Bulle</t>
    </r>
    <r>
      <rPr>
        <vertAlign val="superscript"/>
        <sz val="11"/>
        <color theme="1"/>
        <rFont val="Calibri"/>
        <family val="2"/>
        <scheme val="minor"/>
      </rPr>
      <t>a,h</t>
    </r>
  </si>
  <si>
    <t>https://doi.org/10.1021/acs.est.4c05293</t>
  </si>
  <si>
    <r>
      <t>NG</t>
    </r>
    <r>
      <rPr>
        <sz val="11"/>
        <color theme="1"/>
        <rFont val="Calibri"/>
        <family val="2"/>
        <scheme val="minor"/>
      </rPr>
      <t xml:space="preserve"> - Natural Gas</t>
    </r>
  </si>
  <si>
    <r>
      <t>Coal</t>
    </r>
    <r>
      <rPr>
        <sz val="11"/>
        <color theme="1"/>
        <rFont val="Calibri"/>
        <family val="2"/>
        <scheme val="minor"/>
      </rPr>
      <t xml:space="preserve"> - Coal</t>
    </r>
  </si>
  <si>
    <r>
      <t>Crude oil</t>
    </r>
    <r>
      <rPr>
        <sz val="11"/>
        <color theme="1"/>
        <rFont val="Calibri"/>
        <family val="2"/>
        <scheme val="minor"/>
      </rPr>
      <t xml:space="preserve"> - Crude Oil</t>
    </r>
  </si>
  <si>
    <r>
      <t>Fe</t>
    </r>
    <r>
      <rPr>
        <sz val="11"/>
        <color theme="1"/>
        <rFont val="Calibri"/>
        <family val="2"/>
        <scheme val="minor"/>
      </rPr>
      <t xml:space="preserve"> - Iron</t>
    </r>
  </si>
  <si>
    <r>
      <t>P</t>
    </r>
    <r>
      <rPr>
        <sz val="11"/>
        <color theme="1"/>
        <rFont val="Calibri"/>
        <family val="2"/>
        <scheme val="minor"/>
      </rPr>
      <t xml:space="preserve"> - Phosphorus</t>
    </r>
  </si>
  <si>
    <r>
      <t>Al</t>
    </r>
    <r>
      <rPr>
        <sz val="11"/>
        <color theme="1"/>
        <rFont val="Calibri"/>
        <family val="2"/>
        <scheme val="minor"/>
      </rPr>
      <t xml:space="preserve"> - Aluminum</t>
    </r>
  </si>
  <si>
    <r>
      <t>K</t>
    </r>
    <r>
      <rPr>
        <sz val="11"/>
        <color theme="1"/>
        <rFont val="Calibri"/>
        <family val="2"/>
        <scheme val="minor"/>
      </rPr>
      <t xml:space="preserve"> - Potassium</t>
    </r>
  </si>
  <si>
    <r>
      <t>Cu</t>
    </r>
    <r>
      <rPr>
        <sz val="11"/>
        <color theme="1"/>
        <rFont val="Calibri"/>
        <family val="2"/>
        <scheme val="minor"/>
      </rPr>
      <t xml:space="preserve"> - Copper</t>
    </r>
  </si>
  <si>
    <r>
      <t>Mn</t>
    </r>
    <r>
      <rPr>
        <sz val="11"/>
        <color theme="1"/>
        <rFont val="Calibri"/>
        <family val="2"/>
        <scheme val="minor"/>
      </rPr>
      <t xml:space="preserve"> - Manganese</t>
    </r>
  </si>
  <si>
    <r>
      <t>Cr</t>
    </r>
    <r>
      <rPr>
        <sz val="11"/>
        <color theme="1"/>
        <rFont val="Calibri"/>
        <family val="2"/>
        <scheme val="minor"/>
      </rPr>
      <t xml:space="preserve"> - Chromium</t>
    </r>
  </si>
  <si>
    <r>
      <t>Zn</t>
    </r>
    <r>
      <rPr>
        <sz val="11"/>
        <color theme="1"/>
        <rFont val="Calibri"/>
        <family val="2"/>
        <scheme val="minor"/>
      </rPr>
      <t xml:space="preserve"> - Zinc</t>
    </r>
  </si>
  <si>
    <r>
      <t>Si</t>
    </r>
    <r>
      <rPr>
        <sz val="11"/>
        <color theme="1"/>
        <rFont val="Calibri"/>
        <family val="2"/>
        <scheme val="minor"/>
      </rPr>
      <t xml:space="preserve"> - Silicon</t>
    </r>
  </si>
  <si>
    <r>
      <t>Ti</t>
    </r>
    <r>
      <rPr>
        <sz val="11"/>
        <color theme="1"/>
        <rFont val="Calibri"/>
        <family val="2"/>
        <scheme val="minor"/>
      </rPr>
      <t xml:space="preserve"> - Titanium</t>
    </r>
  </si>
  <si>
    <r>
      <t>B</t>
    </r>
    <r>
      <rPr>
        <sz val="11"/>
        <color theme="1"/>
        <rFont val="Calibri"/>
        <family val="2"/>
        <scheme val="minor"/>
      </rPr>
      <t xml:space="preserve"> - Boron</t>
    </r>
  </si>
  <si>
    <r>
      <t>Pb</t>
    </r>
    <r>
      <rPr>
        <sz val="11"/>
        <color theme="1"/>
        <rFont val="Calibri"/>
        <family val="2"/>
        <scheme val="minor"/>
      </rPr>
      <t xml:space="preserve"> - Lead</t>
    </r>
  </si>
  <si>
    <r>
      <t>Ni</t>
    </r>
    <r>
      <rPr>
        <sz val="11"/>
        <color theme="1"/>
        <rFont val="Calibri"/>
        <family val="2"/>
        <scheme val="minor"/>
      </rPr>
      <t xml:space="preserve"> - Nickel</t>
    </r>
  </si>
  <si>
    <r>
      <t>Mg</t>
    </r>
    <r>
      <rPr>
        <sz val="11"/>
        <color theme="1"/>
        <rFont val="Calibri"/>
        <family val="2"/>
        <scheme val="minor"/>
      </rPr>
      <t xml:space="preserve"> - Magnesium</t>
    </r>
  </si>
  <si>
    <r>
      <t>Zr</t>
    </r>
    <r>
      <rPr>
        <sz val="11"/>
        <color theme="1"/>
        <rFont val="Calibri"/>
        <family val="2"/>
        <scheme val="minor"/>
      </rPr>
      <t xml:space="preserve"> - Zirconium</t>
    </r>
  </si>
  <si>
    <r>
      <t>Sn</t>
    </r>
    <r>
      <rPr>
        <sz val="11"/>
        <color theme="1"/>
        <rFont val="Calibri"/>
        <family val="2"/>
        <scheme val="minor"/>
      </rPr>
      <t xml:space="preserve"> - Tin</t>
    </r>
  </si>
  <si>
    <r>
      <t>Mo</t>
    </r>
    <r>
      <rPr>
        <sz val="11"/>
        <color theme="1"/>
        <rFont val="Calibri"/>
        <family val="2"/>
        <scheme val="minor"/>
      </rPr>
      <t xml:space="preserve"> - Molybdenum</t>
    </r>
  </si>
  <si>
    <r>
      <t>Li</t>
    </r>
    <r>
      <rPr>
        <sz val="11"/>
        <color theme="1"/>
        <rFont val="Calibri"/>
        <family val="2"/>
        <scheme val="minor"/>
      </rPr>
      <t xml:space="preserve"> - Lithium</t>
    </r>
  </si>
  <si>
    <r>
      <t>Co</t>
    </r>
    <r>
      <rPr>
        <sz val="11"/>
        <color theme="1"/>
        <rFont val="Calibri"/>
        <family val="2"/>
        <scheme val="minor"/>
      </rPr>
      <t xml:space="preserve"> - Cobalt</t>
    </r>
  </si>
  <si>
    <r>
      <t>Nb</t>
    </r>
    <r>
      <rPr>
        <sz val="11"/>
        <color theme="1"/>
        <rFont val="Calibri"/>
        <family val="2"/>
        <scheme val="minor"/>
      </rPr>
      <t xml:space="preserve"> - Niobium</t>
    </r>
  </si>
  <si>
    <r>
      <t>Ce</t>
    </r>
    <r>
      <rPr>
        <sz val="11"/>
        <color theme="1"/>
        <rFont val="Calibri"/>
        <family val="2"/>
        <scheme val="minor"/>
      </rPr>
      <t xml:space="preserve"> - Cerium</t>
    </r>
  </si>
  <si>
    <r>
      <t>V</t>
    </r>
    <r>
      <rPr>
        <sz val="11"/>
        <color theme="1"/>
        <rFont val="Calibri"/>
        <family val="2"/>
        <scheme val="minor"/>
      </rPr>
      <t xml:space="preserve"> - Vanadium</t>
    </r>
  </si>
  <si>
    <r>
      <t>Sb</t>
    </r>
    <r>
      <rPr>
        <sz val="11"/>
        <color theme="1"/>
        <rFont val="Calibri"/>
        <family val="2"/>
        <scheme val="minor"/>
      </rPr>
      <t xml:space="preserve"> - Antimony</t>
    </r>
  </si>
  <si>
    <r>
      <t>W</t>
    </r>
    <r>
      <rPr>
        <sz val="11"/>
        <color theme="1"/>
        <rFont val="Calibri"/>
        <family val="2"/>
        <scheme val="minor"/>
      </rPr>
      <t xml:space="preserve"> - Tungsten</t>
    </r>
  </si>
  <si>
    <r>
      <t>La</t>
    </r>
    <r>
      <rPr>
        <sz val="11"/>
        <color theme="1"/>
        <rFont val="Calibri"/>
        <family val="2"/>
        <scheme val="minor"/>
      </rPr>
      <t xml:space="preserve"> - Lanthanum</t>
    </r>
  </si>
  <si>
    <r>
      <t>As</t>
    </r>
    <r>
      <rPr>
        <sz val="11"/>
        <color theme="1"/>
        <rFont val="Calibri"/>
        <family val="2"/>
        <scheme val="minor"/>
      </rPr>
      <t xml:space="preserve"> - Arsenic</t>
    </r>
  </si>
  <si>
    <r>
      <t>U</t>
    </r>
    <r>
      <rPr>
        <sz val="11"/>
        <color theme="1"/>
        <rFont val="Calibri"/>
        <family val="2"/>
        <scheme val="minor"/>
      </rPr>
      <t xml:space="preserve"> - Uranium</t>
    </r>
  </si>
  <si>
    <r>
      <t>Nd</t>
    </r>
    <r>
      <rPr>
        <sz val="11"/>
        <color theme="1"/>
        <rFont val="Calibri"/>
        <family val="2"/>
        <scheme val="minor"/>
      </rPr>
      <t xml:space="preserve"> - Neodymium</t>
    </r>
  </si>
  <si>
    <r>
      <t>Ag</t>
    </r>
    <r>
      <rPr>
        <sz val="11"/>
        <color theme="1"/>
        <rFont val="Calibri"/>
        <family val="2"/>
        <scheme val="minor"/>
      </rPr>
      <t xml:space="preserve"> - Silver</t>
    </r>
  </si>
  <si>
    <r>
      <t>Cd</t>
    </r>
    <r>
      <rPr>
        <sz val="11"/>
        <color theme="1"/>
        <rFont val="Calibri"/>
        <family val="2"/>
        <scheme val="minor"/>
      </rPr>
      <t xml:space="preserve"> - Cadmium</t>
    </r>
  </si>
  <si>
    <r>
      <t>Yb</t>
    </r>
    <r>
      <rPr>
        <sz val="11"/>
        <color theme="1"/>
        <rFont val="Calibri"/>
        <family val="2"/>
        <scheme val="minor"/>
      </rPr>
      <t xml:space="preserve"> - Ytterbium</t>
    </r>
  </si>
  <si>
    <r>
      <t>Pr</t>
    </r>
    <r>
      <rPr>
        <sz val="11"/>
        <color theme="1"/>
        <rFont val="Calibri"/>
        <family val="2"/>
        <scheme val="minor"/>
      </rPr>
      <t xml:space="preserve"> - Praseodymium</t>
    </r>
  </si>
  <si>
    <r>
      <t>Bi</t>
    </r>
    <r>
      <rPr>
        <sz val="11"/>
        <color theme="1"/>
        <rFont val="Calibri"/>
        <family val="2"/>
        <scheme val="minor"/>
      </rPr>
      <t xml:space="preserve"> - Bismuth</t>
    </r>
  </si>
  <si>
    <r>
      <t>Y</t>
    </r>
    <r>
      <rPr>
        <sz val="11"/>
        <color theme="1"/>
        <rFont val="Calibri"/>
        <family val="2"/>
        <scheme val="minor"/>
      </rPr>
      <t xml:space="preserve"> - Yttrium</t>
    </r>
  </si>
  <si>
    <r>
      <t>Sm</t>
    </r>
    <r>
      <rPr>
        <sz val="11"/>
        <color theme="1"/>
        <rFont val="Calibri"/>
        <family val="2"/>
        <scheme val="minor"/>
      </rPr>
      <t xml:space="preserve"> - Samarium</t>
    </r>
  </si>
  <si>
    <r>
      <t>Gd</t>
    </r>
    <r>
      <rPr>
        <sz val="11"/>
        <color theme="1"/>
        <rFont val="Calibri"/>
        <family val="2"/>
        <scheme val="minor"/>
      </rPr>
      <t xml:space="preserve"> - Gadolinium</t>
    </r>
  </si>
  <si>
    <r>
      <t>Se</t>
    </r>
    <r>
      <rPr>
        <sz val="11"/>
        <color theme="1"/>
        <rFont val="Calibri"/>
        <family val="2"/>
        <scheme val="minor"/>
      </rPr>
      <t xml:space="preserve"> - Selenium</t>
    </r>
  </si>
  <si>
    <r>
      <t>Au</t>
    </r>
    <r>
      <rPr>
        <sz val="11"/>
        <color theme="1"/>
        <rFont val="Calibri"/>
        <family val="2"/>
        <scheme val="minor"/>
      </rPr>
      <t xml:space="preserve"> - Gold</t>
    </r>
  </si>
  <si>
    <r>
      <t>Dy</t>
    </r>
    <r>
      <rPr>
        <sz val="11"/>
        <color theme="1"/>
        <rFont val="Calibri"/>
        <family val="2"/>
        <scheme val="minor"/>
      </rPr>
      <t xml:space="preserve"> - Dysprosium</t>
    </r>
  </si>
  <si>
    <r>
      <t>Ta</t>
    </r>
    <r>
      <rPr>
        <sz val="11"/>
        <color theme="1"/>
        <rFont val="Calibri"/>
        <family val="2"/>
        <scheme val="minor"/>
      </rPr>
      <t xml:space="preserve"> - Tantalum</t>
    </r>
  </si>
  <si>
    <r>
      <t>Er</t>
    </r>
    <r>
      <rPr>
        <sz val="11"/>
        <color theme="1"/>
        <rFont val="Calibri"/>
        <family val="2"/>
        <scheme val="minor"/>
      </rPr>
      <t xml:space="preserve"> - Erbium</t>
    </r>
  </si>
  <si>
    <r>
      <t>In</t>
    </r>
    <r>
      <rPr>
        <sz val="11"/>
        <color theme="1"/>
        <rFont val="Calibri"/>
        <family val="2"/>
        <scheme val="minor"/>
      </rPr>
      <t xml:space="preserve"> - Indium</t>
    </r>
  </si>
  <si>
    <r>
      <t>Te</t>
    </r>
    <r>
      <rPr>
        <sz val="11"/>
        <color theme="1"/>
        <rFont val="Calibri"/>
        <family val="2"/>
        <scheme val="minor"/>
      </rPr>
      <t xml:space="preserve"> - Tellurium</t>
    </r>
  </si>
  <si>
    <r>
      <t>Tb</t>
    </r>
    <r>
      <rPr>
        <sz val="11"/>
        <color theme="1"/>
        <rFont val="Calibri"/>
        <family val="2"/>
        <scheme val="minor"/>
      </rPr>
      <t xml:space="preserve"> - Terbium</t>
    </r>
  </si>
  <si>
    <r>
      <t>Eu</t>
    </r>
    <r>
      <rPr>
        <sz val="11"/>
        <color theme="1"/>
        <rFont val="Calibri"/>
        <family val="2"/>
        <scheme val="minor"/>
      </rPr>
      <t xml:space="preserve"> - Europium</t>
    </r>
  </si>
  <si>
    <r>
      <t>Ga</t>
    </r>
    <r>
      <rPr>
        <sz val="11"/>
        <color theme="1"/>
        <rFont val="Calibri"/>
        <family val="2"/>
        <scheme val="minor"/>
      </rPr>
      <t xml:space="preserve"> - Gallium</t>
    </r>
  </si>
  <si>
    <r>
      <t>Ho</t>
    </r>
    <r>
      <rPr>
        <sz val="11"/>
        <color theme="1"/>
        <rFont val="Calibri"/>
        <family val="2"/>
        <scheme val="minor"/>
      </rPr>
      <t xml:space="preserve"> - Holmium</t>
    </r>
  </si>
  <si>
    <r>
      <t>Pd</t>
    </r>
    <r>
      <rPr>
        <sz val="11"/>
        <color theme="1"/>
        <rFont val="Calibri"/>
        <family val="2"/>
        <scheme val="minor"/>
      </rPr>
      <t xml:space="preserve"> - Palladium</t>
    </r>
  </si>
  <si>
    <r>
      <t>Pt</t>
    </r>
    <r>
      <rPr>
        <sz val="11"/>
        <color theme="1"/>
        <rFont val="Calibri"/>
        <family val="2"/>
        <scheme val="minor"/>
      </rPr>
      <t xml:space="preserve"> - Platinum</t>
    </r>
  </si>
  <si>
    <r>
      <t>Tm</t>
    </r>
    <r>
      <rPr>
        <sz val="11"/>
        <color theme="1"/>
        <rFont val="Calibri"/>
        <family val="2"/>
        <scheme val="minor"/>
      </rPr>
      <t xml:space="preserve"> - Thulium</t>
    </r>
  </si>
  <si>
    <r>
      <t>Ge</t>
    </r>
    <r>
      <rPr>
        <sz val="11"/>
        <color theme="1"/>
        <rFont val="Calibri"/>
        <family val="2"/>
        <scheme val="minor"/>
      </rPr>
      <t xml:space="preserve"> - Germanium</t>
    </r>
  </si>
  <si>
    <r>
      <t>Lu</t>
    </r>
    <r>
      <rPr>
        <sz val="11"/>
        <color theme="1"/>
        <rFont val="Calibri"/>
        <family val="2"/>
        <scheme val="minor"/>
      </rPr>
      <t xml:space="preserve"> - Lutetium</t>
    </r>
  </si>
  <si>
    <r>
      <t>Hf</t>
    </r>
    <r>
      <rPr>
        <sz val="11"/>
        <color theme="1"/>
        <rFont val="Calibri"/>
        <family val="2"/>
        <scheme val="minor"/>
      </rPr>
      <t xml:space="preserve"> - Hafnium</t>
    </r>
  </si>
  <si>
    <r>
      <t>Re</t>
    </r>
    <r>
      <rPr>
        <sz val="11"/>
        <color theme="1"/>
        <rFont val="Calibri"/>
        <family val="2"/>
        <scheme val="minor"/>
      </rPr>
      <t xml:space="preserve"> - Rhenium</t>
    </r>
  </si>
  <si>
    <r>
      <t>Ru</t>
    </r>
    <r>
      <rPr>
        <sz val="11"/>
        <color theme="1"/>
        <rFont val="Calibri"/>
        <family val="2"/>
        <scheme val="minor"/>
      </rPr>
      <t xml:space="preserve"> - Ruthenium</t>
    </r>
  </si>
  <si>
    <r>
      <t>Rh</t>
    </r>
    <r>
      <rPr>
        <sz val="11"/>
        <color theme="1"/>
        <rFont val="Calibri"/>
        <family val="2"/>
        <scheme val="minor"/>
      </rPr>
      <t xml:space="preserve"> - Rhodium</t>
    </r>
  </si>
  <si>
    <r>
      <t>Sc</t>
    </r>
    <r>
      <rPr>
        <sz val="11"/>
        <color theme="1"/>
        <rFont val="Calibri"/>
        <family val="2"/>
        <scheme val="minor"/>
      </rPr>
      <t xml:space="preserve"> - Scandium</t>
    </r>
  </si>
  <si>
    <r>
      <t>Ir</t>
    </r>
    <r>
      <rPr>
        <sz val="11"/>
        <color theme="1"/>
        <rFont val="Calibri"/>
        <family val="2"/>
        <scheme val="minor"/>
      </rPr>
      <t xml:space="preserve"> - Iridium</t>
    </r>
  </si>
  <si>
    <r>
      <t>Os</t>
    </r>
    <r>
      <rPr>
        <sz val="11"/>
        <color theme="1"/>
        <rFont val="Calibri"/>
        <family val="2"/>
        <scheme val="minor"/>
      </rPr>
      <t xml:space="preserve"> - Osmium</t>
    </r>
  </si>
  <si>
    <t>Element name</t>
  </si>
  <si>
    <t>https://rmis.jrc.ec.europa.eu/uploads/CRM_2020_Factsheets_critical_Final.pdf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</si>
</sst>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Verdana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1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1" applyNumberFormat="1" applyFont="1"/>
    <xf numFmtId="0" fontId="0" fillId="0" borderId="0" xfId="0" applyAlignment="1">
      <alignment wrapText="1"/>
    </xf>
    <xf numFmtId="0" fontId="5" fillId="0" borderId="0" xfId="2" applyAlignment="1">
      <alignment horizontal="center"/>
    </xf>
    <xf numFmtId="0" fontId="1" fillId="2" borderId="0" xfId="0" applyFont="1" applyFill="1"/>
    <xf numFmtId="0" fontId="5" fillId="0" borderId="0" xfId="2"/>
  </cellXfs>
  <cellStyles count="3">
    <cellStyle name="Hyperlink" xfId="2" builtinId="8"/>
    <cellStyle name="Normal" xfId="0" builtinId="0"/>
    <cellStyle name="Normal 3" xfId="1" xr:uid="{48BAC5AB-F6C4-47F4-9B4D-0E9B3A5A7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7620</xdr:rowOff>
    </xdr:from>
    <xdr:to>
      <xdr:col>9</xdr:col>
      <xdr:colOff>404456</xdr:colOff>
      <xdr:row>39</xdr:row>
      <xdr:rowOff>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45752E-F697-A701-A244-0B7400E3F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02180"/>
          <a:ext cx="6881456" cy="4930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acs.est.4c0529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rmis.jrc.ec.europa.eu/uploads/CRM_2020_Factsheets_critical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8FE8-B7BF-4C60-9305-FAF214DCE5A0}">
  <dimension ref="A1:B23"/>
  <sheetViews>
    <sheetView topLeftCell="A7" workbookViewId="0">
      <selection activeCell="C12" sqref="C12"/>
    </sheetView>
  </sheetViews>
  <sheetFormatPr defaultColWidth="11.5546875" defaultRowHeight="14.4" x14ac:dyDescent="0.3"/>
  <cols>
    <col min="1" max="1" width="101.6640625" customWidth="1"/>
  </cols>
  <sheetData>
    <row r="1" spans="1:1" x14ac:dyDescent="0.3">
      <c r="A1" t="s">
        <v>90</v>
      </c>
    </row>
    <row r="2" spans="1:1" ht="16.2" x14ac:dyDescent="0.3">
      <c r="A2" t="s">
        <v>106</v>
      </c>
    </row>
    <row r="3" spans="1:1" x14ac:dyDescent="0.3">
      <c r="A3" t="s">
        <v>91</v>
      </c>
    </row>
    <row r="4" spans="1:1" ht="187.2" x14ac:dyDescent="0.3">
      <c r="A4" s="8" t="s">
        <v>92</v>
      </c>
    </row>
    <row r="5" spans="1:1" x14ac:dyDescent="0.3">
      <c r="A5" t="s">
        <v>105</v>
      </c>
    </row>
    <row r="7" spans="1:1" x14ac:dyDescent="0.3">
      <c r="A7" s="9" t="s">
        <v>107</v>
      </c>
    </row>
    <row r="9" spans="1:1" x14ac:dyDescent="0.3">
      <c r="A9" t="s">
        <v>103</v>
      </c>
    </row>
    <row r="10" spans="1:1" x14ac:dyDescent="0.3">
      <c r="A10" t="s">
        <v>93</v>
      </c>
    </row>
    <row r="12" spans="1:1" x14ac:dyDescent="0.3">
      <c r="A12" s="1" t="s">
        <v>95</v>
      </c>
    </row>
    <row r="13" spans="1:1" x14ac:dyDescent="0.3">
      <c r="A13" t="s">
        <v>96</v>
      </c>
    </row>
    <row r="14" spans="1:1" x14ac:dyDescent="0.3">
      <c r="A14" t="s">
        <v>97</v>
      </c>
    </row>
    <row r="15" spans="1:1" x14ac:dyDescent="0.3">
      <c r="A15" t="s">
        <v>98</v>
      </c>
    </row>
    <row r="16" spans="1:1" x14ac:dyDescent="0.3">
      <c r="A16" t="s">
        <v>104</v>
      </c>
    </row>
    <row r="17" spans="1:2" x14ac:dyDescent="0.3">
      <c r="A17" t="s">
        <v>99</v>
      </c>
    </row>
    <row r="18" spans="1:2" x14ac:dyDescent="0.3">
      <c r="A18" t="s">
        <v>100</v>
      </c>
    </row>
    <row r="19" spans="1:2" x14ac:dyDescent="0.3">
      <c r="A19" t="s">
        <v>101</v>
      </c>
    </row>
    <row r="21" spans="1:2" x14ac:dyDescent="0.3">
      <c r="A21" s="1" t="s">
        <v>85</v>
      </c>
      <c r="B21" s="1" t="s">
        <v>86</v>
      </c>
    </row>
    <row r="22" spans="1:2" x14ac:dyDescent="0.3">
      <c r="A22" t="s">
        <v>87</v>
      </c>
      <c r="B22" t="s">
        <v>102</v>
      </c>
    </row>
    <row r="23" spans="1:2" x14ac:dyDescent="0.3">
      <c r="A23" t="s">
        <v>88</v>
      </c>
      <c r="B23" t="s">
        <v>89</v>
      </c>
    </row>
  </sheetData>
  <hyperlinks>
    <hyperlink ref="A7" r:id="rId1" xr:uid="{276DEC4B-8305-465D-80F9-3A4AA77BBF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9B48-888A-4EE6-9B2D-0790E86385D0}">
  <dimension ref="A1:E63"/>
  <sheetViews>
    <sheetView topLeftCell="A37" zoomScale="95" workbookViewId="0">
      <selection activeCell="E53" sqref="E53"/>
    </sheetView>
  </sheetViews>
  <sheetFormatPr defaultColWidth="11.5546875" defaultRowHeight="14.4" x14ac:dyDescent="0.3"/>
  <cols>
    <col min="1" max="1" width="13" bestFit="1" customWidth="1"/>
    <col min="4" max="4" width="11.44140625" style="5"/>
    <col min="5" max="5" width="17.6640625" bestFit="1" customWidth="1"/>
  </cols>
  <sheetData>
    <row r="1" spans="1:5" x14ac:dyDescent="0.3">
      <c r="A1" s="1" t="s">
        <v>0</v>
      </c>
      <c r="B1" s="2" t="s">
        <v>1</v>
      </c>
      <c r="C1" s="2" t="s">
        <v>94</v>
      </c>
      <c r="D1" s="4" t="s">
        <v>66</v>
      </c>
      <c r="E1" s="1" t="s">
        <v>170</v>
      </c>
    </row>
    <row r="2" spans="1:5" x14ac:dyDescent="0.3">
      <c r="A2" t="s">
        <v>27</v>
      </c>
      <c r="B2" s="3">
        <v>25938.921999999999</v>
      </c>
      <c r="C2" s="3">
        <v>2.5938921999999996E-2</v>
      </c>
      <c r="D2" s="5" t="s">
        <v>69</v>
      </c>
      <c r="E2" s="1" t="s">
        <v>139</v>
      </c>
    </row>
    <row r="3" spans="1:5" x14ac:dyDescent="0.3">
      <c r="A3" t="s">
        <v>3</v>
      </c>
      <c r="B3" s="3">
        <v>67668825</v>
      </c>
      <c r="C3" s="3">
        <v>67.668824999999998</v>
      </c>
      <c r="D3" s="5" t="s">
        <v>69</v>
      </c>
      <c r="E3" s="1" t="s">
        <v>113</v>
      </c>
    </row>
    <row r="4" spans="1:5" x14ac:dyDescent="0.3">
      <c r="A4" t="s">
        <v>25</v>
      </c>
      <c r="B4" s="3">
        <v>54895</v>
      </c>
      <c r="C4" s="3">
        <v>5.4894999999999999E-2</v>
      </c>
      <c r="D4" s="5" t="s">
        <v>69</v>
      </c>
      <c r="E4" s="1" t="s">
        <v>136</v>
      </c>
    </row>
    <row r="5" spans="1:5" x14ac:dyDescent="0.3">
      <c r="A5" t="s">
        <v>36</v>
      </c>
      <c r="B5" s="3">
        <v>3235.183</v>
      </c>
      <c r="C5" s="3">
        <v>3.235183E-3</v>
      </c>
      <c r="D5" s="5" t="s">
        <v>69</v>
      </c>
      <c r="E5" s="1" t="s">
        <v>148</v>
      </c>
    </row>
    <row r="6" spans="1:5" x14ac:dyDescent="0.3">
      <c r="A6" t="s">
        <v>10</v>
      </c>
      <c r="B6" s="3">
        <v>4919804</v>
      </c>
      <c r="C6" s="3">
        <v>4.9198040000000001</v>
      </c>
      <c r="D6" s="5" t="s">
        <v>69</v>
      </c>
      <c r="E6" s="1" t="s">
        <v>121</v>
      </c>
    </row>
    <row r="7" spans="1:5" x14ac:dyDescent="0.3">
      <c r="A7" t="s">
        <v>31</v>
      </c>
      <c r="B7" s="3">
        <v>11143</v>
      </c>
      <c r="C7" s="3">
        <v>1.1143E-2</v>
      </c>
      <c r="D7" s="5" t="s">
        <v>69</v>
      </c>
      <c r="E7" s="1" t="s">
        <v>143</v>
      </c>
    </row>
    <row r="8" spans="1:5" x14ac:dyDescent="0.3">
      <c r="A8" t="s">
        <v>28</v>
      </c>
      <c r="B8" s="3">
        <v>24770</v>
      </c>
      <c r="C8" s="3">
        <v>2.477E-2</v>
      </c>
      <c r="D8" s="5" t="s">
        <v>69</v>
      </c>
      <c r="E8" s="1" t="s">
        <v>140</v>
      </c>
    </row>
    <row r="9" spans="1:5" x14ac:dyDescent="0.3">
      <c r="A9" t="s">
        <v>20</v>
      </c>
      <c r="B9" s="3">
        <v>110962.09666115193</v>
      </c>
      <c r="C9" s="3">
        <v>0.11096209666115192</v>
      </c>
      <c r="D9" s="5" t="s">
        <v>80</v>
      </c>
      <c r="E9" s="1" t="s">
        <v>131</v>
      </c>
    </row>
    <row r="10" spans="1:5" x14ac:dyDescent="0.3">
      <c r="A10" t="s">
        <v>18</v>
      </c>
      <c r="B10" s="3">
        <v>134476</v>
      </c>
      <c r="C10" s="3">
        <v>0.13447599999999998</v>
      </c>
      <c r="D10" s="5" t="s">
        <v>69</v>
      </c>
      <c r="E10" s="1" t="s">
        <v>129</v>
      </c>
    </row>
    <row r="11" spans="1:5" x14ac:dyDescent="0.3">
      <c r="A11" t="s">
        <v>61</v>
      </c>
      <c r="B11" s="3">
        <v>8000000000</v>
      </c>
      <c r="C11" s="3">
        <v>8000</v>
      </c>
      <c r="D11" s="5" t="s">
        <v>74</v>
      </c>
      <c r="E11" s="1" t="s">
        <v>109</v>
      </c>
    </row>
    <row r="12" spans="1:5" x14ac:dyDescent="0.3">
      <c r="A12" t="s">
        <v>6</v>
      </c>
      <c r="B12" s="3">
        <v>14676208</v>
      </c>
      <c r="C12" s="3">
        <v>14.676207999999999</v>
      </c>
      <c r="D12" s="5" t="s">
        <v>69</v>
      </c>
      <c r="E12" s="1" t="s">
        <v>117</v>
      </c>
    </row>
    <row r="13" spans="1:5" x14ac:dyDescent="0.3">
      <c r="A13" t="s">
        <v>60</v>
      </c>
      <c r="B13" s="3">
        <v>4000000000</v>
      </c>
      <c r="C13" s="3">
        <f>B13*0.000001</f>
        <v>4000</v>
      </c>
      <c r="D13" s="5" t="s">
        <v>75</v>
      </c>
      <c r="E13" s="1" t="s">
        <v>110</v>
      </c>
    </row>
    <row r="14" spans="1:5" x14ac:dyDescent="0.3">
      <c r="A14" t="s">
        <v>4</v>
      </c>
      <c r="B14" s="3">
        <v>21415370</v>
      </c>
      <c r="C14" s="3">
        <v>21.415369999999999</v>
      </c>
      <c r="D14" s="5" t="s">
        <v>69</v>
      </c>
      <c r="E14" s="1" t="s">
        <v>115</v>
      </c>
    </row>
    <row r="15" spans="1:5" x14ac:dyDescent="0.3">
      <c r="A15" t="s">
        <v>37</v>
      </c>
      <c r="B15" s="3">
        <v>2165.1782131642749</v>
      </c>
      <c r="C15" s="3">
        <v>2.1651782131642747E-3</v>
      </c>
      <c r="D15" s="5" t="s">
        <v>80</v>
      </c>
      <c r="E15" s="10" t="s">
        <v>149</v>
      </c>
    </row>
    <row r="16" spans="1:5" x14ac:dyDescent="0.3">
      <c r="A16" t="s">
        <v>39</v>
      </c>
      <c r="B16" s="3">
        <v>1289.8671090610819</v>
      </c>
      <c r="C16" s="3">
        <v>1.2898671090610819E-3</v>
      </c>
      <c r="D16" s="5" t="s">
        <v>80</v>
      </c>
      <c r="E16" s="1" t="s">
        <v>151</v>
      </c>
    </row>
    <row r="17" spans="1:5" x14ac:dyDescent="0.3">
      <c r="A17" t="s">
        <v>43</v>
      </c>
      <c r="B17" s="3">
        <v>558.50326873298877</v>
      </c>
      <c r="C17" s="3">
        <v>5.5850326873298879E-4</v>
      </c>
      <c r="D17" s="5" t="s">
        <v>80</v>
      </c>
      <c r="E17" s="1" t="s">
        <v>155</v>
      </c>
    </row>
    <row r="18" spans="1:5" x14ac:dyDescent="0.3">
      <c r="A18" t="s">
        <v>2</v>
      </c>
      <c r="B18" s="3">
        <v>1635056040</v>
      </c>
      <c r="C18" s="3">
        <v>1635.0560399999999</v>
      </c>
      <c r="D18" s="5" t="s">
        <v>69</v>
      </c>
      <c r="E18" s="1" t="s">
        <v>111</v>
      </c>
    </row>
    <row r="19" spans="1:5" x14ac:dyDescent="0.3">
      <c r="A19" t="s">
        <v>44</v>
      </c>
      <c r="B19" s="3">
        <v>434</v>
      </c>
      <c r="C19" s="3">
        <v>4.3399999999999998E-4</v>
      </c>
      <c r="D19" s="5" t="s">
        <v>69</v>
      </c>
      <c r="E19" s="1" t="s">
        <v>156</v>
      </c>
    </row>
    <row r="20" spans="1:5" x14ac:dyDescent="0.3">
      <c r="A20" t="s">
        <v>34</v>
      </c>
      <c r="B20" s="3">
        <v>3749.8637063914721</v>
      </c>
      <c r="C20" s="3">
        <v>3.7498637063914718E-3</v>
      </c>
      <c r="D20" s="5" t="s">
        <v>80</v>
      </c>
      <c r="E20" s="1" t="s">
        <v>146</v>
      </c>
    </row>
    <row r="21" spans="1:5" x14ac:dyDescent="0.3">
      <c r="A21" t="s">
        <v>49</v>
      </c>
      <c r="B21" s="3">
        <v>142</v>
      </c>
      <c r="C21" s="3">
        <v>1.4199999999999998E-4</v>
      </c>
      <c r="D21" s="5" t="s">
        <v>69</v>
      </c>
      <c r="E21" s="1" t="s">
        <v>161</v>
      </c>
    </row>
    <row r="22" spans="1:5" x14ac:dyDescent="0.3">
      <c r="A22" t="s">
        <v>51</v>
      </c>
      <c r="B22" s="3">
        <v>75</v>
      </c>
      <c r="C22" s="3">
        <v>7.4999999999999993E-5</v>
      </c>
      <c r="D22" s="5" t="s">
        <v>69</v>
      </c>
      <c r="E22" s="1" t="s">
        <v>163</v>
      </c>
    </row>
    <row r="23" spans="1:5" x14ac:dyDescent="0.3">
      <c r="A23" t="s">
        <v>45</v>
      </c>
      <c r="B23" s="3">
        <v>349.84015538093826</v>
      </c>
      <c r="C23" s="3">
        <v>3.4984015538093823E-4</v>
      </c>
      <c r="D23" s="5" t="s">
        <v>80</v>
      </c>
      <c r="E23" s="1" t="s">
        <v>157</v>
      </c>
    </row>
    <row r="24" spans="1:5" x14ac:dyDescent="0.3">
      <c r="A24" t="s">
        <v>40</v>
      </c>
      <c r="B24" s="3">
        <v>917</v>
      </c>
      <c r="C24" s="3">
        <v>9.1699999999999995E-4</v>
      </c>
      <c r="D24" s="5" t="s">
        <v>69</v>
      </c>
      <c r="E24" s="1" t="s">
        <v>152</v>
      </c>
    </row>
    <row r="25" spans="1:5" x14ac:dyDescent="0.3">
      <c r="A25" t="s">
        <v>55</v>
      </c>
      <c r="B25" s="3">
        <v>8</v>
      </c>
      <c r="C25" s="3">
        <v>7.9999999999999996E-6</v>
      </c>
      <c r="D25" s="5" t="s">
        <v>69</v>
      </c>
      <c r="E25" s="10" t="s">
        <v>168</v>
      </c>
    </row>
    <row r="26" spans="1:5" x14ac:dyDescent="0.3">
      <c r="A26" t="s">
        <v>63</v>
      </c>
      <c r="B26" s="3">
        <v>46300000</v>
      </c>
      <c r="C26" s="3">
        <v>46.3</v>
      </c>
      <c r="D26" s="5" t="s">
        <v>68</v>
      </c>
      <c r="E26" s="1" t="s">
        <v>114</v>
      </c>
    </row>
    <row r="27" spans="1:5" x14ac:dyDescent="0.3">
      <c r="A27" t="s">
        <v>24</v>
      </c>
      <c r="B27" s="3">
        <v>68918.849263988901</v>
      </c>
      <c r="C27" s="3">
        <v>6.8918849263988904E-2</v>
      </c>
      <c r="D27" s="5" t="s">
        <v>80</v>
      </c>
      <c r="E27" s="1" t="s">
        <v>135</v>
      </c>
    </row>
    <row r="28" spans="1:5" x14ac:dyDescent="0.3">
      <c r="A28" t="s">
        <v>17</v>
      </c>
      <c r="B28" s="3">
        <v>232530</v>
      </c>
      <c r="C28" s="3">
        <v>0.23252999999999999</v>
      </c>
      <c r="D28" s="5" t="s">
        <v>69</v>
      </c>
      <c r="E28" s="1" t="s">
        <v>128</v>
      </c>
    </row>
    <row r="29" spans="1:5" x14ac:dyDescent="0.3">
      <c r="A29" t="s">
        <v>50</v>
      </c>
      <c r="B29" s="3">
        <v>86.998859097246097</v>
      </c>
      <c r="C29" s="3">
        <v>8.6998859097246097E-5</v>
      </c>
      <c r="D29" s="5" t="s">
        <v>80</v>
      </c>
      <c r="E29" s="1" t="s">
        <v>162</v>
      </c>
    </row>
    <row r="30" spans="1:5" x14ac:dyDescent="0.3">
      <c r="A30" t="s">
        <v>13</v>
      </c>
      <c r="B30" s="3">
        <v>1070000</v>
      </c>
      <c r="C30" s="3">
        <v>1.07</v>
      </c>
      <c r="D30" s="5" t="s">
        <v>69</v>
      </c>
      <c r="E30" s="1" t="s">
        <v>124</v>
      </c>
    </row>
    <row r="31" spans="1:5" x14ac:dyDescent="0.3">
      <c r="A31" t="s">
        <v>5</v>
      </c>
      <c r="B31" s="3">
        <v>21219335</v>
      </c>
      <c r="C31" s="3">
        <v>21.219334999999997</v>
      </c>
      <c r="D31" s="5" t="s">
        <v>69</v>
      </c>
      <c r="E31" s="1" t="s">
        <v>116</v>
      </c>
    </row>
    <row r="32" spans="1:5" x14ac:dyDescent="0.3">
      <c r="A32" t="s">
        <v>16</v>
      </c>
      <c r="B32" s="3">
        <v>267724</v>
      </c>
      <c r="C32" s="3">
        <v>0.26772399999999996</v>
      </c>
      <c r="D32" s="5" t="s">
        <v>69</v>
      </c>
      <c r="E32" s="1" t="s">
        <v>127</v>
      </c>
    </row>
    <row r="33" spans="1:5" x14ac:dyDescent="0.3">
      <c r="A33" t="s">
        <v>19</v>
      </c>
      <c r="B33" s="3">
        <v>121902</v>
      </c>
      <c r="C33" s="3">
        <v>0.121902</v>
      </c>
      <c r="D33" s="5" t="s">
        <v>69</v>
      </c>
      <c r="E33" s="1" t="s">
        <v>130</v>
      </c>
    </row>
    <row r="34" spans="1:5" x14ac:dyDescent="0.3">
      <c r="A34" t="s">
        <v>26</v>
      </c>
      <c r="B34" s="3">
        <v>46769.14292258583</v>
      </c>
      <c r="C34" s="3">
        <v>4.6769142922585827E-2</v>
      </c>
      <c r="D34" s="5" t="s">
        <v>80</v>
      </c>
      <c r="E34" s="10" t="s">
        <v>138</v>
      </c>
    </row>
    <row r="35" spans="1:5" x14ac:dyDescent="0.3">
      <c r="A35" t="s">
        <v>62</v>
      </c>
      <c r="B35" s="3">
        <v>4000000000000</v>
      </c>
      <c r="C35" s="3">
        <f>B35*0.000001</f>
        <v>4000000</v>
      </c>
      <c r="D35" s="5" t="s">
        <v>72</v>
      </c>
      <c r="E35" s="1" t="s">
        <v>108</v>
      </c>
    </row>
    <row r="36" spans="1:5" x14ac:dyDescent="0.3">
      <c r="A36" t="s">
        <v>12</v>
      </c>
      <c r="B36" s="3">
        <v>2812251</v>
      </c>
      <c r="C36" s="3">
        <v>2.8122509999999998</v>
      </c>
      <c r="D36" s="5" t="s">
        <v>69</v>
      </c>
      <c r="E36" s="1" t="s">
        <v>123</v>
      </c>
    </row>
    <row r="37" spans="1:5" x14ac:dyDescent="0.3">
      <c r="A37" t="s">
        <v>56</v>
      </c>
      <c r="B37" s="3">
        <v>0.8</v>
      </c>
      <c r="C37" s="3">
        <v>7.9999999999999996E-7</v>
      </c>
      <c r="D37" s="5" t="s">
        <v>83</v>
      </c>
      <c r="E37" s="1" t="s">
        <v>169</v>
      </c>
    </row>
    <row r="38" spans="1:5" x14ac:dyDescent="0.3">
      <c r="A38" t="s">
        <v>64</v>
      </c>
      <c r="B38" s="3">
        <v>226000000</v>
      </c>
      <c r="C38" s="3">
        <v>226</v>
      </c>
      <c r="D38" s="5" t="s">
        <v>68</v>
      </c>
      <c r="E38" s="1" t="s">
        <v>112</v>
      </c>
    </row>
    <row r="39" spans="1:5" x14ac:dyDescent="0.3">
      <c r="A39" t="s">
        <v>11</v>
      </c>
      <c r="B39" s="3">
        <v>4680596</v>
      </c>
      <c r="C39" s="3">
        <v>4.6805959999999995</v>
      </c>
      <c r="D39" s="5" t="s">
        <v>69</v>
      </c>
      <c r="E39" s="1" t="s">
        <v>122</v>
      </c>
    </row>
    <row r="40" spans="1:5" x14ac:dyDescent="0.3">
      <c r="A40" t="s">
        <v>46</v>
      </c>
      <c r="B40" s="3">
        <v>212.59</v>
      </c>
      <c r="C40" s="3">
        <v>2.1259E-4</v>
      </c>
      <c r="D40" s="5" t="s">
        <v>69</v>
      </c>
      <c r="E40" s="1" t="s">
        <v>158</v>
      </c>
    </row>
    <row r="41" spans="1:5" x14ac:dyDescent="0.3">
      <c r="A41" t="s">
        <v>30</v>
      </c>
      <c r="B41" s="3">
        <v>14355.913142966385</v>
      </c>
      <c r="C41" s="3">
        <v>1.4355913142966385E-2</v>
      </c>
      <c r="D41" s="5" t="s">
        <v>80</v>
      </c>
      <c r="E41" s="10" t="s">
        <v>142</v>
      </c>
    </row>
    <row r="42" spans="1:5" x14ac:dyDescent="0.3">
      <c r="A42" t="s">
        <v>47</v>
      </c>
      <c r="B42" s="3">
        <v>190.86500000000001</v>
      </c>
      <c r="C42" s="3">
        <v>1.90865E-4</v>
      </c>
      <c r="D42" s="5" t="s">
        <v>69</v>
      </c>
      <c r="E42" s="1" t="s">
        <v>159</v>
      </c>
    </row>
    <row r="43" spans="1:5" x14ac:dyDescent="0.3">
      <c r="A43" t="s">
        <v>52</v>
      </c>
      <c r="B43" s="3">
        <v>42</v>
      </c>
      <c r="C43" s="3">
        <v>4.1999999999999998E-5</v>
      </c>
      <c r="D43" s="5" t="s">
        <v>69</v>
      </c>
      <c r="E43" s="1" t="s">
        <v>164</v>
      </c>
    </row>
    <row r="44" spans="1:5" x14ac:dyDescent="0.3">
      <c r="A44" t="s">
        <v>54</v>
      </c>
      <c r="B44" s="3">
        <v>24.478999999999999</v>
      </c>
      <c r="C44" s="3">
        <v>2.4478999999999997E-5</v>
      </c>
      <c r="D44" s="5" t="s">
        <v>69</v>
      </c>
      <c r="E44" s="1" t="s">
        <v>166</v>
      </c>
    </row>
    <row r="45" spans="1:5" x14ac:dyDescent="0.3">
      <c r="A45" t="s">
        <v>53</v>
      </c>
      <c r="B45" s="3">
        <v>39.5</v>
      </c>
      <c r="C45" s="3">
        <v>3.9499999999999998E-5</v>
      </c>
      <c r="D45" s="5" t="s">
        <v>69</v>
      </c>
      <c r="E45" s="1" t="s">
        <v>165</v>
      </c>
    </row>
    <row r="46" spans="1:5" x14ac:dyDescent="0.3">
      <c r="A46" t="s">
        <v>22</v>
      </c>
      <c r="B46" s="3">
        <v>93997</v>
      </c>
      <c r="C46" s="3">
        <v>9.3996999999999997E-2</v>
      </c>
      <c r="D46" s="5" t="s">
        <v>69</v>
      </c>
      <c r="E46" s="1" t="s">
        <v>133</v>
      </c>
    </row>
    <row r="47" spans="1:5" x14ac:dyDescent="0.3">
      <c r="A47" t="s">
        <v>57</v>
      </c>
      <c r="B47" s="3">
        <v>15</v>
      </c>
      <c r="C47" s="3">
        <v>1.4999999999999999E-5</v>
      </c>
      <c r="D47" s="5" t="s">
        <v>82</v>
      </c>
      <c r="E47" s="1" t="s">
        <v>167</v>
      </c>
    </row>
    <row r="48" spans="1:5" x14ac:dyDescent="0.3">
      <c r="A48" t="s">
        <v>35</v>
      </c>
      <c r="B48" s="3">
        <v>3710</v>
      </c>
      <c r="C48" s="3">
        <v>3.7099999999999998E-3</v>
      </c>
      <c r="D48" s="5" t="s">
        <v>69</v>
      </c>
      <c r="E48" s="1" t="s">
        <v>147</v>
      </c>
    </row>
    <row r="49" spans="1:5" x14ac:dyDescent="0.3">
      <c r="A49" t="s">
        <v>8</v>
      </c>
      <c r="B49" s="3">
        <v>9150000</v>
      </c>
      <c r="C49" s="3">
        <v>9.15</v>
      </c>
      <c r="D49" s="5" t="s">
        <v>68</v>
      </c>
      <c r="E49" s="1" t="s">
        <v>119</v>
      </c>
    </row>
    <row r="50" spans="1:5" x14ac:dyDescent="0.3">
      <c r="A50" t="s">
        <v>33</v>
      </c>
      <c r="B50" s="3">
        <v>4661.9147609871889</v>
      </c>
      <c r="C50" s="3">
        <v>4.6619147609871887E-3</v>
      </c>
      <c r="D50" s="5" t="s">
        <v>80</v>
      </c>
      <c r="E50" s="1" t="s">
        <v>145</v>
      </c>
    </row>
    <row r="51" spans="1:5" x14ac:dyDescent="0.3">
      <c r="A51" t="s">
        <v>15</v>
      </c>
      <c r="B51" s="3">
        <v>271033</v>
      </c>
      <c r="C51" s="3">
        <v>0.27103299999999997</v>
      </c>
      <c r="D51" s="5" t="s">
        <v>69</v>
      </c>
      <c r="E51" s="1" t="s">
        <v>126</v>
      </c>
    </row>
    <row r="52" spans="1:5" x14ac:dyDescent="0.3">
      <c r="A52" t="s">
        <v>38</v>
      </c>
      <c r="B52" s="3">
        <v>1760</v>
      </c>
      <c r="C52" s="3">
        <v>1.7599999999999998E-3</v>
      </c>
      <c r="D52" s="5" t="s">
        <v>69</v>
      </c>
      <c r="E52" s="1" t="s">
        <v>150</v>
      </c>
    </row>
    <row r="53" spans="1:5" x14ac:dyDescent="0.3">
      <c r="A53" t="s">
        <v>42</v>
      </c>
      <c r="B53" s="3">
        <v>604.69683949385944</v>
      </c>
      <c r="C53" s="3">
        <v>6.0469683949385946E-4</v>
      </c>
      <c r="D53" s="5" t="s">
        <v>80</v>
      </c>
      <c r="E53" s="10" t="s">
        <v>154</v>
      </c>
    </row>
    <row r="54" spans="1:5" x14ac:dyDescent="0.3">
      <c r="A54" t="s">
        <v>41</v>
      </c>
      <c r="B54" s="3">
        <v>734</v>
      </c>
      <c r="C54" s="3">
        <v>7.3399999999999995E-4</v>
      </c>
      <c r="D54" s="5" t="s">
        <v>69</v>
      </c>
      <c r="E54" s="1" t="s">
        <v>153</v>
      </c>
    </row>
    <row r="55" spans="1:5" x14ac:dyDescent="0.3">
      <c r="A55" t="s">
        <v>9</v>
      </c>
      <c r="B55" s="3">
        <v>8493291</v>
      </c>
      <c r="C55" s="3">
        <v>8.4932909999999993</v>
      </c>
      <c r="D55" s="5" t="s">
        <v>69</v>
      </c>
      <c r="E55" s="1" t="s">
        <v>120</v>
      </c>
    </row>
    <row r="56" spans="1:5" x14ac:dyDescent="0.3">
      <c r="A56" t="s">
        <v>48</v>
      </c>
      <c r="B56" s="3">
        <v>152.75736222178105</v>
      </c>
      <c r="C56" s="3">
        <v>1.5275736222178105E-4</v>
      </c>
      <c r="D56" s="5" t="s">
        <v>80</v>
      </c>
      <c r="E56" s="1" t="s">
        <v>160</v>
      </c>
    </row>
    <row r="57" spans="1:5" x14ac:dyDescent="0.3">
      <c r="A57" t="s">
        <v>65</v>
      </c>
      <c r="B57" s="3">
        <v>47808</v>
      </c>
      <c r="C57" s="3">
        <v>4.7807999999999996E-2</v>
      </c>
      <c r="D57" s="5" t="s">
        <v>73</v>
      </c>
      <c r="E57" s="1" t="s">
        <v>137</v>
      </c>
    </row>
    <row r="58" spans="1:5" x14ac:dyDescent="0.3">
      <c r="A58" t="s">
        <v>21</v>
      </c>
      <c r="B58" s="3">
        <v>99969</v>
      </c>
      <c r="C58" s="3">
        <v>9.9969000000000002E-2</v>
      </c>
      <c r="D58" s="5" t="s">
        <v>69</v>
      </c>
      <c r="E58" s="1" t="s">
        <v>132</v>
      </c>
    </row>
    <row r="59" spans="1:5" x14ac:dyDescent="0.3">
      <c r="A59" t="s">
        <v>23</v>
      </c>
      <c r="B59" s="3">
        <v>88537</v>
      </c>
      <c r="C59" s="3">
        <v>8.8536999999999991E-2</v>
      </c>
      <c r="D59" s="5" t="s">
        <v>69</v>
      </c>
      <c r="E59" s="1" t="s">
        <v>134</v>
      </c>
    </row>
    <row r="60" spans="1:5" x14ac:dyDescent="0.3">
      <c r="A60" t="s">
        <v>32</v>
      </c>
      <c r="B60" s="3">
        <v>9106.2450212722197</v>
      </c>
      <c r="C60" s="3">
        <v>9.106245021272219E-3</v>
      </c>
      <c r="D60" s="5" t="s">
        <v>69</v>
      </c>
      <c r="E60" s="1" t="s">
        <v>144</v>
      </c>
    </row>
    <row r="61" spans="1:5" x14ac:dyDescent="0.3">
      <c r="A61" t="s">
        <v>29</v>
      </c>
      <c r="B61" s="3">
        <v>14577.377734776124</v>
      </c>
      <c r="C61" s="3">
        <v>1.4577377734776124E-2</v>
      </c>
      <c r="D61" s="5" t="s">
        <v>80</v>
      </c>
      <c r="E61" s="1" t="s">
        <v>141</v>
      </c>
    </row>
    <row r="62" spans="1:5" x14ac:dyDescent="0.3">
      <c r="A62" t="s">
        <v>7</v>
      </c>
      <c r="B62" s="3">
        <v>12928724</v>
      </c>
      <c r="C62" s="3">
        <v>12.928723999999999</v>
      </c>
      <c r="D62" s="5" t="s">
        <v>69</v>
      </c>
      <c r="E62" s="1" t="s">
        <v>118</v>
      </c>
    </row>
    <row r="63" spans="1:5" x14ac:dyDescent="0.3">
      <c r="A63" t="s">
        <v>14</v>
      </c>
      <c r="B63" s="3">
        <v>723665.299</v>
      </c>
      <c r="C63" s="3">
        <v>0.72366529899999998</v>
      </c>
      <c r="D63" s="5" t="s">
        <v>69</v>
      </c>
      <c r="E63" s="1" t="s">
        <v>125</v>
      </c>
    </row>
  </sheetData>
  <autoFilter ref="A1:E1" xr:uid="{E0E09B48-888A-4EE6-9B2D-0790E86385D0}">
    <sortState xmlns:xlrd2="http://schemas.microsoft.com/office/spreadsheetml/2017/richdata2" ref="A2:E63">
      <sortCondition ref="E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56C6-C4F9-4888-B315-D1CD39758817}">
  <dimension ref="A1:B12"/>
  <sheetViews>
    <sheetView tabSelected="1" topLeftCell="A10" workbookViewId="0">
      <selection activeCell="A11" sqref="A11"/>
    </sheetView>
  </sheetViews>
  <sheetFormatPr defaultColWidth="11.5546875" defaultRowHeight="14.4" x14ac:dyDescent="0.3"/>
  <cols>
    <col min="1" max="1" width="2" bestFit="1" customWidth="1"/>
  </cols>
  <sheetData>
    <row r="1" spans="1:2" x14ac:dyDescent="0.3">
      <c r="A1" s="1" t="s">
        <v>70</v>
      </c>
      <c r="B1" s="1" t="s">
        <v>71</v>
      </c>
    </row>
    <row r="2" spans="1:2" x14ac:dyDescent="0.3">
      <c r="A2">
        <v>1</v>
      </c>
      <c r="B2" t="s">
        <v>77</v>
      </c>
    </row>
    <row r="3" spans="1:2" x14ac:dyDescent="0.3">
      <c r="A3">
        <v>2</v>
      </c>
      <c r="B3" t="s">
        <v>58</v>
      </c>
    </row>
    <row r="4" spans="1:2" x14ac:dyDescent="0.3">
      <c r="A4">
        <v>3</v>
      </c>
      <c r="B4" t="s">
        <v>59</v>
      </c>
    </row>
    <row r="5" spans="1:2" x14ac:dyDescent="0.3">
      <c r="A5">
        <v>4</v>
      </c>
      <c r="B5" t="s">
        <v>67</v>
      </c>
    </row>
    <row r="6" spans="1:2" x14ac:dyDescent="0.3">
      <c r="A6">
        <v>5</v>
      </c>
      <c r="B6" t="s">
        <v>78</v>
      </c>
    </row>
    <row r="7" spans="1:2" x14ac:dyDescent="0.3">
      <c r="A7">
        <v>6</v>
      </c>
      <c r="B7" t="s">
        <v>76</v>
      </c>
    </row>
    <row r="8" spans="1:2" x14ac:dyDescent="0.3">
      <c r="A8">
        <v>7</v>
      </c>
      <c r="B8" s="6" t="s">
        <v>79</v>
      </c>
    </row>
    <row r="9" spans="1:2" x14ac:dyDescent="0.3">
      <c r="A9">
        <v>8</v>
      </c>
      <c r="B9" s="7" t="s">
        <v>81</v>
      </c>
    </row>
    <row r="10" spans="1:2" x14ac:dyDescent="0.3">
      <c r="A10">
        <v>9</v>
      </c>
      <c r="B10" s="7" t="s">
        <v>84</v>
      </c>
    </row>
    <row r="12" spans="1:2" x14ac:dyDescent="0.3">
      <c r="B12" s="11" t="s">
        <v>171</v>
      </c>
    </row>
  </sheetData>
  <hyperlinks>
    <hyperlink ref="B12" r:id="rId1" xr:uid="{3EBCE6FE-0323-46DD-9902-C78DBB36207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Production_2021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Titouan Greffe</dc:creator>
  <cp:lastModifiedBy>Marin PELLAN</cp:lastModifiedBy>
  <dcterms:created xsi:type="dcterms:W3CDTF">2023-10-03T20:00:24Z</dcterms:created>
  <dcterms:modified xsi:type="dcterms:W3CDTF">2025-02-21T20:59:00Z</dcterms:modified>
</cp:coreProperties>
</file>