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Project/plca_metals_github/plca_metals/data/data_minerals/USGS/"/>
    </mc:Choice>
  </mc:AlternateContent>
  <xr:revisionPtr revIDLastSave="0" documentId="8_{59380E73-5D19-479F-BC66-0EF6DBC3C637}" xr6:coauthVersionLast="47" xr6:coauthVersionMax="47" xr10:uidLastSave="{00000000-0000-0000-0000-000000000000}"/>
  <bookViews>
    <workbookView xWindow="-108" yWindow="-108" windowWidth="23256" windowHeight="12456" activeTab="12" xr2:uid="{718D57EF-B708-4795-825E-4C7DACD567E4}"/>
  </bookViews>
  <sheets>
    <sheet name="Note" sheetId="18" r:id="rId1"/>
    <sheet name="T1" sheetId="1" r:id="rId2"/>
    <sheet name="T2" sheetId="2" r:id="rId3"/>
    <sheet name="T3" sheetId="3" r:id="rId4"/>
    <sheet name="T4" sheetId="4" r:id="rId5"/>
    <sheet name="T5" sheetId="5" r:id="rId6"/>
    <sheet name="T6" sheetId="6" r:id="rId7"/>
    <sheet name="T7" sheetId="7" r:id="rId8"/>
    <sheet name="T8" sheetId="8" r:id="rId9"/>
    <sheet name="T9" sheetId="9" r:id="rId10"/>
    <sheet name="T10" sheetId="16" r:id="rId11"/>
    <sheet name="T11" sheetId="13" r:id="rId12"/>
    <sheet name="T12" sheetId="17" r:id="rId1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5" i="1" l="1"/>
  <c r="I35" i="1"/>
</calcChain>
</file>

<file path=xl/sharedStrings.xml><?xml version="1.0" encoding="utf-8"?>
<sst xmlns="http://schemas.openxmlformats.org/spreadsheetml/2006/main" count="993" uniqueCount="356">
  <si>
    <t>TABLE 6</t>
  </si>
  <si>
    <r>
      <t>U.S. EXPORTS OF NICKEL PRODUCTS, BY CLASS</t>
    </r>
    <r>
      <rPr>
        <vertAlign val="superscript"/>
        <sz val="8"/>
        <rFont val="Times New Roman"/>
        <family val="1"/>
      </rPr>
      <t>1</t>
    </r>
  </si>
  <si>
    <t>2020</t>
  </si>
  <si>
    <t>2021</t>
  </si>
  <si>
    <t>Quantity</t>
  </si>
  <si>
    <t>Value</t>
  </si>
  <si>
    <t>Class</t>
  </si>
  <si>
    <t>(thousands)</t>
  </si>
  <si>
    <t>Unwrought:</t>
  </si>
  <si>
    <t>Cathodes, pellets, briquets, shot</t>
  </si>
  <si>
    <t>Ferronickel</t>
  </si>
  <si>
    <t>Powder and flakes</t>
  </si>
  <si>
    <t>Chemicals:</t>
  </si>
  <si>
    <t>Total</t>
  </si>
  <si>
    <r>
      <t>Stainless</t>
    </r>
    <r>
      <rPr>
        <sz val="8"/>
        <rFont val="Calibri"/>
        <family val="2"/>
      </rPr>
      <t>–</t>
    </r>
    <r>
      <rPr>
        <sz val="8"/>
        <rFont val="Times New Roman"/>
        <family val="1"/>
      </rPr>
      <t>steel scrap</t>
    </r>
  </si>
  <si>
    <t>Grand total</t>
  </si>
  <si>
    <t>Wrought, not alloyed:</t>
  </si>
  <si>
    <t>Bars, rods, profiles, wire</t>
  </si>
  <si>
    <t>Sheets, strip, foil</t>
  </si>
  <si>
    <t>Tubes and pipes</t>
  </si>
  <si>
    <t>Alloyed, gross weight:</t>
  </si>
  <si>
    <t>Unwrought alloyed ingot</t>
  </si>
  <si>
    <t>Other alloyed articles</t>
  </si>
  <si>
    <r>
      <t>1</t>
    </r>
    <r>
      <rPr>
        <sz val="8"/>
        <rFont val="Times New Roman"/>
        <family val="1"/>
      </rPr>
      <t>Table includes data available through June 1, 2022. Data are rounded to no more than three significant digits; may not add to totals shown.</t>
    </r>
  </si>
  <si>
    <t>Source: U.S. Census Bureau.</t>
  </si>
  <si>
    <t>TABLE 7</t>
  </si>
  <si>
    <r>
      <t>U.S. EXPORTS OF NICKEL PRODUCTS, BY COUNTRY OR LOCALITY</t>
    </r>
    <r>
      <rPr>
        <vertAlign val="superscript"/>
        <sz val="8"/>
        <rFont val="Times New Roman"/>
        <family val="1"/>
      </rPr>
      <t>1</t>
    </r>
  </si>
  <si>
    <t>Cathodes,</t>
  </si>
  <si>
    <t>pellets, and</t>
  </si>
  <si>
    <t>Powder</t>
  </si>
  <si>
    <t>Wrought</t>
  </si>
  <si>
    <t>briquets</t>
  </si>
  <si>
    <t>and</t>
  </si>
  <si>
    <t>Metallurgical-</t>
  </si>
  <si>
    <t>Waste</t>
  </si>
  <si>
    <r>
      <t>Stainless</t>
    </r>
    <r>
      <rPr>
        <sz val="8"/>
        <rFont val="Calibri"/>
        <family val="2"/>
      </rPr>
      <t>–</t>
    </r>
  </si>
  <si>
    <t>nickel</t>
  </si>
  <si>
    <r>
      <t>Country or locality</t>
    </r>
    <r>
      <rPr>
        <vertAlign val="superscript"/>
        <sz val="8"/>
        <rFont val="Times New Roman"/>
        <family val="1"/>
      </rPr>
      <t>3</t>
    </r>
  </si>
  <si>
    <t>(unwrought)</t>
  </si>
  <si>
    <t>flakes</t>
  </si>
  <si>
    <r>
      <t>grade oxide</t>
    </r>
    <r>
      <rPr>
        <vertAlign val="superscript"/>
        <sz val="8"/>
        <rFont val="Times New Roman"/>
        <family val="1"/>
      </rPr>
      <t>4</t>
    </r>
  </si>
  <si>
    <t>and scrap</t>
  </si>
  <si>
    <t>steel scrap</t>
  </si>
  <si>
    <t>Chemicals</t>
  </si>
  <si>
    <t>in 2020</t>
  </si>
  <si>
    <r>
      <t>in 2021</t>
    </r>
    <r>
      <rPr>
        <vertAlign val="superscript"/>
        <sz val="8"/>
        <rFont val="Times New Roman"/>
        <family val="1"/>
      </rPr>
      <t>5</t>
    </r>
  </si>
  <si>
    <t>--</t>
  </si>
  <si>
    <t>(6)</t>
  </si>
  <si>
    <t>r</t>
  </si>
  <si>
    <t>Australia</t>
  </si>
  <si>
    <t>Belgium</t>
  </si>
  <si>
    <t>Brazil</t>
  </si>
  <si>
    <t>Canada</t>
  </si>
  <si>
    <t>China</t>
  </si>
  <si>
    <t>Denmark</t>
  </si>
  <si>
    <t>Finland</t>
  </si>
  <si>
    <t>Germany</t>
  </si>
  <si>
    <t>Hong Kong</t>
  </si>
  <si>
    <t>India</t>
  </si>
  <si>
    <t>Indonesia</t>
  </si>
  <si>
    <t>Italy</t>
  </si>
  <si>
    <t>Japan</t>
  </si>
  <si>
    <t>Korea, Republic of</t>
  </si>
  <si>
    <t>Kuwait</t>
  </si>
  <si>
    <t>Malaysia</t>
  </si>
  <si>
    <t>Mexico</t>
  </si>
  <si>
    <t>Netherlands</t>
  </si>
  <si>
    <t>Pakistan</t>
  </si>
  <si>
    <t>Russia</t>
  </si>
  <si>
    <t>Saudi Arabia</t>
  </si>
  <si>
    <t>Singapore</t>
  </si>
  <si>
    <t>Spain</t>
  </si>
  <si>
    <t>Sweden</t>
  </si>
  <si>
    <t>Taiwan</t>
  </si>
  <si>
    <t>Thailand</t>
  </si>
  <si>
    <t>Turkey</t>
  </si>
  <si>
    <t>United Arab Emirates</t>
  </si>
  <si>
    <t>United Kingdom</t>
  </si>
  <si>
    <t>Vietnam</t>
  </si>
  <si>
    <r>
      <t>Other</t>
    </r>
    <r>
      <rPr>
        <vertAlign val="superscript"/>
        <sz val="8"/>
        <rFont val="Times New Roman"/>
        <family val="1"/>
      </rPr>
      <t>7</t>
    </r>
  </si>
  <si>
    <r>
      <rPr>
        <vertAlign val="superscript"/>
        <sz val="8"/>
        <rFont val="Times New Roman"/>
        <family val="1"/>
      </rPr>
      <t>r</t>
    </r>
    <r>
      <rPr>
        <sz val="8"/>
        <rFont val="Times New Roman"/>
        <family val="1"/>
      </rPr>
      <t>Revised.  -- Zero.</t>
    </r>
  </si>
  <si>
    <r>
      <rPr>
        <vertAlign val="superscript"/>
        <sz val="8"/>
        <rFont val="Times New Roman"/>
        <family val="1"/>
      </rPr>
      <t>3</t>
    </r>
    <r>
      <rPr>
        <sz val="8"/>
        <rFont val="Times New Roman"/>
        <family val="1"/>
      </rPr>
      <t>Countries and (or) localities listed were the leading export recipients in 2021 in terms of quantity (contained weight).</t>
    </r>
  </si>
  <si>
    <r>
      <rPr>
        <vertAlign val="superscript"/>
        <sz val="8"/>
        <rFont val="Times New Roman"/>
        <family val="1"/>
      </rPr>
      <t>4</t>
    </r>
    <r>
      <rPr>
        <sz val="8"/>
        <rFont val="Times New Roman"/>
        <family val="1"/>
      </rPr>
      <t>Chemical-grade oxide is included in the “Chemicals” category.</t>
    </r>
  </si>
  <si>
    <r>
      <t>6</t>
    </r>
    <r>
      <rPr>
        <sz val="8"/>
        <rFont val="Times New Roman"/>
        <family val="1"/>
      </rPr>
      <t>Less than ½ unit.</t>
    </r>
  </si>
  <si>
    <t>TABLE 8</t>
  </si>
  <si>
    <r>
      <t>U.S. IMPORTS FOR CONSUMPTION OF NICKEL PRODUCTS, BY CLASS</t>
    </r>
    <r>
      <rPr>
        <vertAlign val="superscript"/>
        <sz val="8"/>
        <rFont val="Times New Roman"/>
        <family val="1"/>
      </rPr>
      <t>1</t>
    </r>
  </si>
  <si>
    <r>
      <t>r</t>
    </r>
    <r>
      <rPr>
        <sz val="8"/>
        <rFont val="Times New Roman"/>
        <family val="1"/>
      </rPr>
      <t>Revised.</t>
    </r>
  </si>
  <si>
    <r>
      <t>1</t>
    </r>
    <r>
      <rPr>
        <sz val="8"/>
        <rFont val="Times New Roman"/>
        <family val="1"/>
      </rPr>
      <t>Table includes data available through June 28, 2022. Data are rounded to no more than three significant digits; may not add to totals shown.</t>
    </r>
  </si>
  <si>
    <t>TABLE 9</t>
  </si>
  <si>
    <r>
      <t>U.S. IMPORTS FOR CONSUMPTION OF NICKEL PRODUCTS, BY COUNTRY OR LOCALITY</t>
    </r>
    <r>
      <rPr>
        <vertAlign val="superscript"/>
        <sz val="8"/>
        <rFont val="Times New Roman"/>
        <family val="1"/>
      </rPr>
      <t>1</t>
    </r>
  </si>
  <si>
    <t>Dominican Republic</t>
  </si>
  <si>
    <t>France</t>
  </si>
  <si>
    <t>Guatemala</t>
  </si>
  <si>
    <t>New Caledonia</t>
  </si>
  <si>
    <t>Norway</t>
  </si>
  <si>
    <t>South Africa</t>
  </si>
  <si>
    <r>
      <t>1</t>
    </r>
    <r>
      <rPr>
        <sz val="8"/>
        <rFont val="Times New Roman"/>
        <family val="1"/>
      </rPr>
      <t>Table includes data available through June 22, 2022. Data are rounded to no more than three significant digits; may not add to totals shown.</t>
    </r>
  </si>
  <si>
    <r>
      <rPr>
        <vertAlign val="superscript"/>
        <sz val="8"/>
        <rFont val="Times New Roman"/>
        <family val="1"/>
      </rPr>
      <t>4</t>
    </r>
    <r>
      <rPr>
        <sz val="8"/>
        <rFont val="Times New Roman"/>
        <family val="1"/>
      </rPr>
      <t>Primarily oxide, rondelles, and sinter.</t>
    </r>
  </si>
  <si>
    <r>
      <rPr>
        <vertAlign val="superscript"/>
        <sz val="8"/>
        <rFont val="Times New Roman"/>
        <family val="1"/>
      </rPr>
      <t>6</t>
    </r>
    <r>
      <rPr>
        <sz val="8"/>
        <rFont val="Times New Roman"/>
        <family val="1"/>
      </rPr>
      <t>Less than ½ unit.</t>
    </r>
  </si>
  <si>
    <t>TABLE 10</t>
  </si>
  <si>
    <r>
      <t>NICKEL: WORLD MINE PRODUCTION, BY COUNTRY OR LOCALITY</t>
    </r>
    <r>
      <rPr>
        <vertAlign val="superscript"/>
        <sz val="8"/>
        <color theme="1"/>
        <rFont val="Times New Roman"/>
        <family val="1"/>
      </rPr>
      <t>1, 2</t>
    </r>
  </si>
  <si>
    <r>
      <t>Country or locality</t>
    </r>
    <r>
      <rPr>
        <vertAlign val="superscript"/>
        <sz val="8"/>
        <color theme="1"/>
        <rFont val="Times New Roman"/>
        <family val="1"/>
      </rPr>
      <t>3</t>
    </r>
  </si>
  <si>
    <t>Albania, laterite ore</t>
  </si>
  <si>
    <t>Australia, undifferentiated or other</t>
  </si>
  <si>
    <t>Brazil, undifferentiated or other</t>
  </si>
  <si>
    <t>Burma, laterite ore</t>
  </si>
  <si>
    <t>Canada, sulfide ore, concentrate</t>
  </si>
  <si>
    <t>China, undifferentiated or other</t>
  </si>
  <si>
    <t>r, e</t>
  </si>
  <si>
    <t>e</t>
  </si>
  <si>
    <t>Cote d'Ivoire</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</si>
  <si>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</si>
  <si>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</si>
  <si>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</si>
  <si>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</si>
  <si>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</si>
  <si>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</si>
  <si>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</si>
  <si>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t>New Caledonia, laterite ore</t>
  </si>
  <si>
    <t>Norway, undifferentiated or other</t>
  </si>
  <si>
    <t>Philippines, laterite ore</t>
  </si>
  <si>
    <t>Russia:</t>
  </si>
  <si>
    <t>Laterite ore</t>
  </si>
  <si>
    <t>Sulfide ore, concentrate</t>
  </si>
  <si>
    <t>South Africa, sulfide ore, concentrate</t>
  </si>
  <si>
    <t>Turkey, laterite ore</t>
  </si>
  <si>
    <t>United States, sulfide ore, concentrate</t>
  </si>
  <si>
    <t>Zambia, concentrate</t>
  </si>
  <si>
    <t>Zimbabwe, sulfide ore, concentrate</t>
  </si>
  <si>
    <t>Of which:</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</si>
  <si>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</si>
  <si>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</si>
  <si>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</si>
  <si>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October 25, 2022. All data are reported unless otherwise noted; totals may include estimated data. Totals, U.S. data, and estimated data are rounded to no more than three significant digits; may not add to totals shown.</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</si>
  <si>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</si>
  <si>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t>NICKEL IN CONSUMER STOCKS IN THE UNITED STATES</t>
  </si>
  <si>
    <r>
      <t>BY FORM, DECEMBER 31</t>
    </r>
    <r>
      <rPr>
        <vertAlign val="superscript"/>
        <sz val="8"/>
        <rFont val="Times New Roman"/>
        <family val="1"/>
      </rPr>
      <t>1</t>
    </r>
  </si>
  <si>
    <t>Form</t>
  </si>
  <si>
    <t>Metal</t>
  </si>
  <si>
    <t>W</t>
  </si>
  <si>
    <t>Oxide and oxide sinter</t>
  </si>
  <si>
    <t>Other</t>
  </si>
  <si>
    <t>Secondary, scrap</t>
  </si>
  <si>
    <r>
      <rPr>
        <vertAlign val="superscript"/>
        <sz val="8"/>
        <rFont val="Times New Roman"/>
        <family val="1"/>
      </rPr>
      <t>r</t>
    </r>
    <r>
      <rPr>
        <sz val="8"/>
        <rFont val="Times New Roman"/>
        <family val="1"/>
      </rPr>
      <t>Revised.  W Withheld to avoid disclosing company proprietary data; included with “Other.”</t>
    </r>
  </si>
  <si>
    <t>TABLE 5</t>
  </si>
  <si>
    <t>TABLE 4</t>
  </si>
  <si>
    <r>
      <t>REPORTED U.S. CONSUMPTION OF NICKEL, BY USE</t>
    </r>
    <r>
      <rPr>
        <vertAlign val="superscript"/>
        <sz val="8"/>
        <rFont val="Times New Roman"/>
        <family val="1"/>
      </rPr>
      <t>1</t>
    </r>
  </si>
  <si>
    <t>Grand</t>
  </si>
  <si>
    <t>Secondary</t>
  </si>
  <si>
    <t>total in</t>
  </si>
  <si>
    <t>Use</t>
  </si>
  <si>
    <t>(scrap)</t>
  </si>
  <si>
    <t>total</t>
  </si>
  <si>
    <t>Nickel alloys:</t>
  </si>
  <si>
    <t>Superalloys</t>
  </si>
  <si>
    <t>Steel:</t>
  </si>
  <si>
    <t>Stainless and heat resistant</t>
  </si>
  <si>
    <t>Alloys, excludes stainless</t>
  </si>
  <si>
    <t>TABLE 3</t>
  </si>
  <si>
    <r>
      <t>REPORTED U.S. CONSUMPTION OF NICKEL, BY FORM</t>
    </r>
    <r>
      <rPr>
        <vertAlign val="superscript"/>
        <sz val="8"/>
        <rFont val="Times New Roman"/>
        <family val="1"/>
      </rPr>
      <t>1</t>
    </r>
  </si>
  <si>
    <t>TABLE 2</t>
  </si>
  <si>
    <t xml:space="preserve">NICKEL RECOVERED FROM PURCHASED SCRAP </t>
  </si>
  <si>
    <t>IN THE UNITED STATES,</t>
  </si>
  <si>
    <r>
      <t>BY KIND OF SCRAP AND FORM OF RECOVERY</t>
    </r>
    <r>
      <rPr>
        <vertAlign val="superscript"/>
        <sz val="8"/>
        <rFont val="Times New Roman"/>
        <family val="1"/>
      </rPr>
      <t>1</t>
    </r>
  </si>
  <si>
    <t>Kind of scrap:</t>
  </si>
  <si>
    <t>Aluminum-base</t>
  </si>
  <si>
    <t>Copper-base</t>
  </si>
  <si>
    <r>
      <t>Ferrous-base</t>
    </r>
    <r>
      <rPr>
        <vertAlign val="superscript"/>
        <sz val="8"/>
        <rFont val="Times New Roman"/>
        <family val="1"/>
      </rPr>
      <t>2</t>
    </r>
  </si>
  <si>
    <t>Form of recovery:</t>
  </si>
  <si>
    <t>Aluminum-base alloys</t>
  </si>
  <si>
    <t>Copper-base alloys</t>
  </si>
  <si>
    <t>Ferrous alloys</t>
  </si>
  <si>
    <t>Nickel-base alloys</t>
  </si>
  <si>
    <r>
      <t>2</t>
    </r>
    <r>
      <rPr>
        <sz val="8"/>
        <rFont val="Times New Roman"/>
        <family val="1"/>
      </rPr>
      <t>Primarily stainless</t>
    </r>
    <r>
      <rPr>
        <sz val="8"/>
        <rFont val="Calibri"/>
        <family val="2"/>
      </rPr>
      <t>–</t>
    </r>
    <r>
      <rPr>
        <sz val="8"/>
        <rFont val="Times New Roman"/>
        <family val="1"/>
      </rPr>
      <t>and alloy</t>
    </r>
    <r>
      <rPr>
        <sz val="8"/>
        <rFont val="Calibri"/>
        <family val="2"/>
      </rPr>
      <t>–</t>
    </r>
    <r>
      <rPr>
        <sz val="8"/>
        <rFont val="Times New Roman"/>
        <family val="1"/>
      </rPr>
      <t>steel scrap consumed at steel mills and foundries.</t>
    </r>
  </si>
  <si>
    <t>TABLE 1</t>
  </si>
  <si>
    <r>
      <t>SALIENT NICKEL STATISTICS</t>
    </r>
    <r>
      <rPr>
        <vertAlign val="superscript"/>
        <sz val="8"/>
        <rFont val="Times New Roman"/>
        <family val="1"/>
      </rPr>
      <t>1</t>
    </r>
  </si>
  <si>
    <t>2017</t>
  </si>
  <si>
    <t>2018</t>
  </si>
  <si>
    <t>2019</t>
  </si>
  <si>
    <t>United States:</t>
  </si>
  <si>
    <t>Production, concentrate</t>
  </si>
  <si>
    <t>Secondary recovery from purchased scrap:</t>
  </si>
  <si>
    <t>From ferrous scrap</t>
  </si>
  <si>
    <t>From nonferrous scrap</t>
  </si>
  <si>
    <r>
      <t>Shipments of purchased scrap</t>
    </r>
    <r>
      <rPr>
        <vertAlign val="superscript"/>
        <sz val="8"/>
        <rFont val="Times New Roman"/>
        <family val="1"/>
      </rPr>
      <t>2</t>
    </r>
  </si>
  <si>
    <t>Exports:</t>
  </si>
  <si>
    <t>Primary</t>
  </si>
  <si>
    <t xml:space="preserve">Secondary </t>
  </si>
  <si>
    <t>Imports for consumption:</t>
  </si>
  <si>
    <t>Consumption:</t>
  </si>
  <si>
    <t>Reported:</t>
  </si>
  <si>
    <t>Secondary, purchased scrap</t>
  </si>
  <si>
    <t>Apparent, primary</t>
  </si>
  <si>
    <t>Apparent primary plus reported secondary</t>
  </si>
  <si>
    <t>Stocks, yearend:</t>
  </si>
  <si>
    <t>London Metal Exchange (LME), U.S. warehouses</t>
  </si>
  <si>
    <t>Consumer, primary</t>
  </si>
  <si>
    <t>Consumer, secondary</t>
  </si>
  <si>
    <t>Price:</t>
  </si>
  <si>
    <t>Cash London Metal Exchange</t>
  </si>
  <si>
    <t xml:space="preserve">  Average annual</t>
  </si>
  <si>
    <t>dollars per metric ton</t>
  </si>
  <si>
    <t xml:space="preserve">dollars per pound </t>
  </si>
  <si>
    <t>Average annual</t>
  </si>
  <si>
    <t>dollars per long ton</t>
  </si>
  <si>
    <r>
      <t>r</t>
    </r>
    <r>
      <rPr>
        <sz val="8"/>
        <rFont val="Times New Roman"/>
        <family val="1"/>
      </rPr>
      <t xml:space="preserve">Revised.  </t>
    </r>
  </si>
  <si>
    <r>
      <t>2</t>
    </r>
    <r>
      <rPr>
        <sz val="8"/>
        <rFont val="Times New Roman"/>
        <family val="1"/>
      </rPr>
      <t>Defined as scrap receipts less shipments by consumers plus exports minus imports plus adjustments for consumer stock changes.</t>
    </r>
  </si>
  <si>
    <t>(Metric tons, nickel content unless otherwise specified)</t>
  </si>
  <si>
    <t>(Metric tons, nickel content)</t>
  </si>
  <si>
    <r>
      <t>Primary:</t>
    </r>
    <r>
      <rPr>
        <vertAlign val="superscript"/>
        <sz val="8"/>
        <rFont val="Times New Roman"/>
        <family val="1"/>
      </rPr>
      <t>2</t>
    </r>
  </si>
  <si>
    <r>
      <t>Oxide and oxide sinter</t>
    </r>
    <r>
      <rPr>
        <vertAlign val="superscript"/>
        <sz val="8"/>
        <rFont val="Times New Roman"/>
        <family val="1"/>
      </rPr>
      <t>3</t>
    </r>
  </si>
  <si>
    <r>
      <t>Other</t>
    </r>
    <r>
      <rPr>
        <vertAlign val="superscript"/>
        <sz val="8"/>
        <rFont val="Times New Roman"/>
        <family val="1"/>
      </rPr>
      <t>4</t>
    </r>
  </si>
  <si>
    <r>
      <t>Secondary, scrap</t>
    </r>
    <r>
      <rPr>
        <vertAlign val="superscript"/>
        <sz val="8"/>
        <rFont val="Times New Roman"/>
        <family val="1"/>
      </rPr>
      <t>5</t>
    </r>
  </si>
  <si>
    <r>
      <t>2</t>
    </r>
    <r>
      <rPr>
        <sz val="8"/>
        <rFont val="Times New Roman"/>
        <family val="1"/>
      </rPr>
      <t>Primary nickel refers to a nickel product produced from the beneficiation and processing of mined ore that is ready for use in a downstream consuming industry.</t>
    </r>
  </si>
  <si>
    <r>
      <t>3</t>
    </r>
    <r>
      <rPr>
        <sz val="8"/>
        <rFont val="Times New Roman"/>
        <family val="1"/>
      </rPr>
      <t>Includes chemical-grade oxide.</t>
    </r>
  </si>
  <si>
    <r>
      <t>4</t>
    </r>
    <r>
      <rPr>
        <sz val="8"/>
        <rFont val="Times New Roman"/>
        <family val="1"/>
      </rPr>
      <t>Includes base-master alloys, nickel salts, and other forms of nickel not included above</t>
    </r>
    <r>
      <rPr>
        <vertAlign val="superscript"/>
        <sz val="8"/>
        <rFont val="Times New Roman"/>
        <family val="1"/>
      </rPr>
      <t>.</t>
    </r>
  </si>
  <si>
    <r>
      <t>5</t>
    </r>
    <r>
      <rPr>
        <sz val="8"/>
        <rFont val="Times New Roman"/>
        <family val="1"/>
      </rPr>
      <t>Based on gross weight of purchased scrap consumed and estimated average nickel content.</t>
    </r>
  </si>
  <si>
    <r>
      <t>primary</t>
    </r>
    <r>
      <rPr>
        <vertAlign val="superscript"/>
        <sz val="8"/>
        <rFont val="Times New Roman"/>
        <family val="1"/>
      </rPr>
      <t>2</t>
    </r>
  </si>
  <si>
    <r>
      <t>Chemicals and chemical uses</t>
    </r>
    <r>
      <rPr>
        <vertAlign val="superscript"/>
        <sz val="8"/>
        <rFont val="Times New Roman"/>
        <family val="1"/>
      </rPr>
      <t>3</t>
    </r>
  </si>
  <si>
    <r>
      <rPr>
        <vertAlign val="superscript"/>
        <sz val="8"/>
        <color theme="1"/>
        <rFont val="Times New Roman"/>
        <family val="1"/>
      </rPr>
      <t>2</t>
    </r>
    <r>
      <rPr>
        <sz val="8"/>
        <color theme="1"/>
        <rFont val="Times New Roman"/>
        <family val="1"/>
      </rPr>
      <t>Primary nickel refers to a nickel product produced from the beneficiation and processing of mined ore that is ready for use in a downstream consuming industry.</t>
    </r>
  </si>
  <si>
    <r>
      <t>Metallurgical-grade oxide</t>
    </r>
    <r>
      <rPr>
        <vertAlign val="superscript"/>
        <sz val="8"/>
        <rFont val="Times New Roman"/>
        <family val="1"/>
      </rPr>
      <t>3</t>
    </r>
  </si>
  <si>
    <r>
      <t>Catalysts</t>
    </r>
    <r>
      <rPr>
        <vertAlign val="superscript"/>
        <sz val="8"/>
        <rFont val="Times New Roman"/>
        <family val="1"/>
      </rPr>
      <t>4</t>
    </r>
  </si>
  <si>
    <r>
      <t>Salts</t>
    </r>
    <r>
      <rPr>
        <vertAlign val="superscript"/>
        <sz val="8"/>
        <rFont val="Times New Roman"/>
        <family val="1"/>
      </rPr>
      <t>5</t>
    </r>
  </si>
  <si>
    <r>
      <t>3</t>
    </r>
    <r>
      <rPr>
        <sz val="8"/>
        <rFont val="Times New Roman"/>
        <family val="1"/>
      </rPr>
      <t>Nickel content is assumed to be 77%.</t>
    </r>
  </si>
  <si>
    <r>
      <rPr>
        <vertAlign val="superscript"/>
        <sz val="8"/>
        <rFont val="Times New Roman"/>
        <family val="1"/>
      </rPr>
      <t>4</t>
    </r>
    <r>
      <rPr>
        <sz val="8"/>
        <rFont val="Times New Roman"/>
        <family val="1"/>
      </rPr>
      <t>Typical catalyst is assumed to have a nickel content of 22%.</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</si>
  <si>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t>
    </r>
  </si>
  <si>
    <r>
      <rPr>
        <vertAlign val="superscript"/>
        <sz val="8"/>
        <rFont val="Times New Roman"/>
        <family val="1"/>
      </rPr>
      <t>6</t>
    </r>
    <r>
      <rPr>
        <sz val="8"/>
        <rFont val="Times New Roman"/>
        <family val="1"/>
      </rPr>
      <t>Waste and scrap content is assumed to be 50% nickel; stainless</t>
    </r>
    <r>
      <rPr>
        <sz val="8"/>
        <rFont val="Calibri"/>
        <family val="2"/>
      </rPr>
      <t>–</t>
    </r>
    <r>
      <rPr>
        <sz val="8"/>
        <rFont val="Times New Roman"/>
        <family val="1"/>
      </rPr>
      <t>steel scrap, 7.5%.</t>
    </r>
  </si>
  <si>
    <r>
      <t>(Metric tons, nickel content)</t>
    </r>
    <r>
      <rPr>
        <vertAlign val="superscript"/>
        <sz val="8"/>
        <rFont val="Times New Roman"/>
        <family val="1"/>
      </rPr>
      <t>2</t>
    </r>
  </si>
  <si>
    <t>in 2021</t>
  </si>
  <si>
    <t>nickel content)</t>
  </si>
  <si>
    <t>(metric tons,</t>
  </si>
  <si>
    <r>
      <t>3</t>
    </r>
    <r>
      <rPr>
        <sz val="8"/>
        <rFont val="Times New Roman"/>
        <family val="1"/>
      </rPr>
      <t xml:space="preserve">Nickel content from Australia, 90%; elsewhere, 77%. </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</si>
  <si>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Excludes nickel carbonate. </t>
    </r>
  </si>
  <si>
    <r>
      <t>2</t>
    </r>
    <r>
      <rPr>
        <sz val="8"/>
        <rFont val="Times New Roman"/>
        <family val="1"/>
      </rPr>
      <t>The nickel contents are assumed to be as follows: metallurgical-grade oxide from Australia, 90%; elsewhere, 77%. The “Chemicals” category contains the following: chemical-grade oxide, sesquioxide, and hydroxide, 65% nickel; chlorides, 25% nickel; sulfates, 22% nickel. Other salts and various catalysts are assumed to be 22% nickel. Waste and scrap is assumed to be 50% nickel; stainless–steel scrap, 7.5% nickel.</t>
    </r>
  </si>
  <si>
    <r>
      <t>2</t>
    </r>
    <r>
      <rPr>
        <sz val="8"/>
        <rFont val="Times New Roman"/>
        <family val="1"/>
      </rPr>
      <t>The nickel contents are assumed to be as follows: metallurgical-grade oxide, 77%; waste and scrap, 50%; and stainless</t>
    </r>
    <r>
      <rPr>
        <sz val="8"/>
        <rFont val="Calibri"/>
        <family val="2"/>
      </rPr>
      <t>–</t>
    </r>
    <r>
      <rPr>
        <sz val="8"/>
        <rFont val="Times New Roman"/>
        <family val="1"/>
      </rPr>
      <t>steel scrap, 7.5%. The “Chemicals” category contains the following: chemical-grade oxide, sesquioxide, and hydroxide, 65% nickel; chlorides, 25% nickel; and sulfates, 22%. Other salts and various catalysts are assumed to be 22% nickel.</t>
    </r>
  </si>
  <si>
    <r>
      <rPr>
        <vertAlign val="superscript"/>
        <sz val="8"/>
        <rFont val="Times New Roman"/>
        <family val="1"/>
      </rPr>
      <t>6</t>
    </r>
    <r>
      <rPr>
        <sz val="8"/>
        <rFont val="Times New Roman"/>
        <family val="1"/>
      </rPr>
      <t>Waste and scrap is assumed to have 50% nickel; stainless</t>
    </r>
    <r>
      <rPr>
        <sz val="8"/>
        <rFont val="Calibri"/>
        <family val="2"/>
      </rPr>
      <t>–</t>
    </r>
    <r>
      <rPr>
        <sz val="8"/>
        <rFont val="Times New Roman"/>
        <family val="1"/>
      </rPr>
      <t>steel scrap, 7.5%.</t>
    </r>
  </si>
  <si>
    <r>
      <rPr>
        <vertAlign val="superscript"/>
        <sz val="8"/>
        <rFont val="Times New Roman"/>
        <family val="1"/>
      </rPr>
      <t>3</t>
    </r>
    <r>
      <rPr>
        <sz val="8"/>
        <rFont val="Times New Roman"/>
        <family val="1"/>
      </rPr>
      <t>Countries and (or) localities listed were the leading exporters in the United States in 2020 in terms of quantity (nickel content)</t>
    </r>
  </si>
  <si>
    <r>
      <rPr>
        <vertAlign val="superscript"/>
        <sz val="8"/>
        <rFont val="Times New Roman"/>
        <family val="1"/>
      </rPr>
      <t>7</t>
    </r>
    <r>
      <rPr>
        <sz val="8"/>
        <rFont val="Times New Roman"/>
        <family val="1"/>
      </rPr>
      <t>Includes 43 countries and (or) localities with less than 100 metric tons each in 2021.</t>
    </r>
  </si>
  <si>
    <t>TABLE 11</t>
  </si>
  <si>
    <r>
      <t>NICKEL: WORLD PRODUCTION OF INTERMEDIATE PRODUCTS FOR EXPORT, BY COUNTRY OR LOCALITY</t>
    </r>
    <r>
      <rPr>
        <vertAlign val="superscript"/>
        <sz val="8"/>
        <color theme="1"/>
        <rFont val="Times New Roman"/>
        <family val="1"/>
      </rPr>
      <t>1, 2</t>
    </r>
  </si>
  <si>
    <t>Country or locality</t>
  </si>
  <si>
    <t>Matte:</t>
  </si>
  <si>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</si>
  <si>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</si>
  <si>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</si>
  <si>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</si>
  <si>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t>Other:</t>
  </si>
  <si>
    <r>
      <t>Cuba:</t>
    </r>
    <r>
      <rPr>
        <vertAlign val="superscript"/>
        <sz val="8"/>
        <color theme="1"/>
        <rFont val="Times New Roman"/>
        <family val="1"/>
      </rPr>
      <t>e</t>
    </r>
  </si>
  <si>
    <t>Ammoniacal liquor precipitate and unspecified</t>
  </si>
  <si>
    <r>
      <t>Nickel-cobalt sulfide</t>
    </r>
    <r>
      <rPr>
        <vertAlign val="superscript"/>
        <sz val="8"/>
        <color theme="1"/>
        <rFont val="Times New Roman"/>
        <family val="1"/>
      </rPr>
      <t>7</t>
    </r>
  </si>
  <si>
    <r>
      <t>New Caledonia, nickel cobalt hydroxide</t>
    </r>
    <r>
      <rPr>
        <vertAlign val="superscript"/>
        <sz val="8"/>
        <color theme="1"/>
        <rFont val="Times New Roman"/>
        <family val="1"/>
      </rPr>
      <t>8</t>
    </r>
  </si>
  <si>
    <r>
      <t>Papua New Guinea, nickel 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</si>
  <si>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</si>
  <si>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</si>
  <si>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 xml:space="preserve">Revised. </t>
    </r>
  </si>
  <si>
    <r>
      <t>1</t>
    </r>
    <r>
      <rPr>
        <sz val="8"/>
        <color theme="1"/>
        <rFont val="Times New Roman"/>
        <family val="1"/>
      </rPr>
      <t>Table includes data available through March 22, 2023. All data are reported unless otherwise noted; totals may include estimated data. Totals and estimated data are rounded to no more than three significant digits; may not add to totals shown.</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</si>
  <si>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</si>
  <si>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</si>
  <si>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4</t>
    </r>
    <r>
      <rPr>
        <sz val="8"/>
        <color theme="1"/>
        <rFont val="Times New Roman"/>
        <family val="1"/>
      </rPr>
      <t>Represents the nickel output of the Soroako smelter. The Soroako matte was shipped to Japan for further processing and contains on average 78% nickel.</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</si>
  <si>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</si>
  <si>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</si>
  <si>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</si>
  <si>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</si>
  <si>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t>TABLE 12</t>
  </si>
  <si>
    <r>
      <t>NICKEL: WORLD PRIMARY PRODUCTION, BY COUNTRY OR LOCALITY AND PRODUCT</t>
    </r>
    <r>
      <rPr>
        <vertAlign val="superscript"/>
        <sz val="8"/>
        <color theme="1"/>
        <rFont val="Times New Roman"/>
        <family val="1"/>
      </rPr>
      <t>1, 2</t>
    </r>
  </si>
  <si>
    <t>Australia, metal</t>
  </si>
  <si>
    <t>Austria, ferronickel</t>
  </si>
  <si>
    <t>Brazil, ferronickel</t>
  </si>
  <si>
    <r>
      <t>Burma, ferronickel</t>
    </r>
    <r>
      <rPr>
        <vertAlign val="superscript"/>
        <sz val="8"/>
        <color theme="1"/>
        <rFont val="Times New Roman"/>
        <family val="1"/>
      </rPr>
      <t>e</t>
    </r>
  </si>
  <si>
    <t>Canada, unspecified</t>
  </si>
  <si>
    <t>Ferronickel, nickel pig iron</t>
  </si>
  <si>
    <t>Colombia, ferronickel</t>
  </si>
  <si>
    <t>Cyprus, nickel sulfate hexahydrate</t>
  </si>
  <si>
    <t>Dominican Republic, ferronickel</t>
  </si>
  <si>
    <t>Finland:</t>
  </si>
  <si>
    <t>Chemicals, including powder, salts, solutions, and other</t>
  </si>
  <si>
    <t>Metal, electrolytic, including cathode and briquettes</t>
  </si>
  <si>
    <t>Metal, cathode</t>
  </si>
  <si>
    <t>Greece, ferronickel</t>
  </si>
  <si>
    <t>Guatemala, ferronickel</t>
  </si>
  <si>
    <t>Indonesia:</t>
  </si>
  <si>
    <r>
      <t>Ferronickel, nickel pig iron</t>
    </r>
    <r>
      <rPr>
        <vertAlign val="superscript"/>
        <sz val="8"/>
        <color theme="1"/>
        <rFont val="Times New Roman"/>
        <family val="1"/>
      </rPr>
      <t>e</t>
    </r>
  </si>
  <si>
    <t>Japan:</t>
  </si>
  <si>
    <t>Oxide sinter</t>
  </si>
  <si>
    <t>Kosovo, ferronickel</t>
  </si>
  <si>
    <t>Macedonia, ferronickel</t>
  </si>
  <si>
    <t>Madagascar, metal</t>
  </si>
  <si>
    <t>Morocco, chemicals, nickel hydroxide</t>
  </si>
  <si>
    <t>New Caledonia:</t>
  </si>
  <si>
    <t>Norway, metal</t>
  </si>
  <si>
    <t>Russia, metal</t>
  </si>
  <si>
    <t>South Africa:</t>
  </si>
  <si>
    <t>United Kingdom, metal</t>
  </si>
  <si>
    <t> Grand total</t>
  </si>
  <si>
    <t> Of which:</t>
  </si>
  <si>
    <t>Unspecified</t>
  </si>
  <si>
    <r>
      <t>1</t>
    </r>
    <r>
      <rPr>
        <sz val="8"/>
        <color theme="1"/>
        <rFont val="Times New Roman"/>
        <family val="1"/>
      </rPr>
      <t>Table includes data available through March 20, 2023.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</si>
  <si>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</si>
  <si>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8"/>
        <rFont val="Times New Roman"/>
        <family val="1"/>
      </rPr>
      <t>3</t>
    </r>
    <r>
      <rPr>
        <sz val="8"/>
        <rFont val="Times New Roman"/>
        <family val="1"/>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</si>
  <si>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1</t>
    </r>
    <r>
      <rPr>
        <sz val="8"/>
        <rFont val="Times New Roman"/>
        <family val="1"/>
      </rPr>
      <t>Table includes data available through May 11, 2023. Data are rounded to no more than three significant digits; may not add to totals shown.</t>
    </r>
  </si>
  <si>
    <r>
      <t>1</t>
    </r>
    <r>
      <rPr>
        <sz val="8"/>
        <rFont val="Times New Roman"/>
        <family val="1"/>
      </rPr>
      <t>Table includes data available through May 11, 2023. Data are rounded to no more than three significant digits, except prices: may not add to totals shown.</t>
    </r>
  </si>
  <si>
    <r>
      <t>Nickel-base</t>
    </r>
    <r>
      <rPr>
        <vertAlign val="superscript"/>
        <sz val="8"/>
        <rFont val="Times New Roman"/>
        <family val="1"/>
      </rPr>
      <t>3</t>
    </r>
  </si>
  <si>
    <r>
      <rPr>
        <vertAlign val="superscript"/>
        <sz val="8"/>
        <rFont val="Times New Roman"/>
        <family val="1"/>
      </rPr>
      <t>2</t>
    </r>
    <r>
      <rPr>
        <sz val="8"/>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</si>
  <si>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8"/>
        <rFont val="Times New Roman"/>
        <family val="1"/>
      </rPr>
      <t>7</t>
    </r>
    <r>
      <rPr>
        <sz val="8"/>
        <rFont val="Times New Roman"/>
        <family val="1"/>
      </rPr>
      <t>Includes 60 countries and (or) localities with less than 100 metric tons total in 2021.</t>
    </r>
  </si>
  <si>
    <t>Bahrain</t>
  </si>
  <si>
    <t>Cayman Islands</t>
  </si>
  <si>
    <t>7</t>
  </si>
  <si>
    <t>Nigeria</t>
  </si>
  <si>
    <t>Colombia</t>
  </si>
  <si>
    <t>Estonia</t>
  </si>
  <si>
    <t>Macedonia</t>
  </si>
  <si>
    <t>Philippines</t>
  </si>
  <si>
    <t>Poland</t>
  </si>
  <si>
    <t>Trinidad and Tobago</t>
  </si>
  <si>
    <r>
      <rPr>
        <vertAlign val="superscript"/>
        <sz val="8"/>
        <rFont val="Times New Roman"/>
        <family val="1"/>
      </rPr>
      <t>3</t>
    </r>
    <r>
      <rPr>
        <sz val="8"/>
        <rFont val="Times New Roman"/>
        <family val="1"/>
      </rPr>
      <t>Includes copper</t>
    </r>
    <r>
      <rPr>
        <sz val="8"/>
        <rFont val="Calibri"/>
        <family val="2"/>
      </rPr>
      <t>–</t>
    </r>
    <r>
      <rPr>
        <sz val="8"/>
        <rFont val="Times New Roman"/>
        <family val="1"/>
      </rPr>
      <t>nickel scrap.</t>
    </r>
  </si>
  <si>
    <t>Czechia</t>
  </si>
  <si>
    <r>
      <t>5</t>
    </r>
    <r>
      <rPr>
        <sz val="8"/>
        <rFont val="Times New Roman"/>
        <family val="1"/>
      </rPr>
      <t>Not included in total in 2021.</t>
    </r>
  </si>
  <si>
    <r>
      <rPr>
        <vertAlign val="superscript"/>
        <sz val="8"/>
        <rFont val="Times New Roman"/>
        <family val="1"/>
      </rPr>
      <t>5</t>
    </r>
    <r>
      <rPr>
        <sz val="8"/>
        <rFont val="Times New Roman"/>
        <family val="1"/>
      </rPr>
      <t>Not included in total in 2021.</t>
    </r>
  </si>
  <si>
    <t>Waste and scrap</t>
  </si>
  <si>
    <r>
      <t>Secondary:</t>
    </r>
    <r>
      <rPr>
        <vertAlign val="superscript"/>
        <sz val="8"/>
        <rFont val="Times New Roman"/>
        <family val="1"/>
      </rPr>
      <t>6</t>
    </r>
  </si>
  <si>
    <t>Colombia, laterite ore, dry</t>
  </si>
  <si>
    <r>
      <t>Madagascar, laterite ore, nickel cobalt sulfide</t>
    </r>
    <r>
      <rPr>
        <vertAlign val="superscript"/>
        <sz val="8"/>
        <color theme="1"/>
        <rFont val="Times New Roman"/>
        <family val="1"/>
      </rPr>
      <t>4</t>
    </r>
  </si>
  <si>
    <t>Morocco, undifferentiated or other</t>
  </si>
  <si>
    <r>
      <t>Papua New Guinea, laterite ore, nickel cobalt hydroxide</t>
    </r>
    <r>
      <rPr>
        <vertAlign val="superscript"/>
        <sz val="8"/>
        <color theme="1"/>
        <rFont val="Times New Roman"/>
        <family val="1"/>
      </rPr>
      <t>5</t>
    </r>
  </si>
  <si>
    <r>
      <rPr>
        <vertAlign val="superscript"/>
        <sz val="8"/>
        <rFont val="Times New Roman"/>
        <family val="1"/>
      </rPr>
      <t>4</t>
    </r>
    <r>
      <rPr>
        <sz val="8"/>
        <rFont val="Times New Roman"/>
        <family val="1"/>
      </rPr>
      <t>Often called mixed sulfide product or MSP.</t>
    </r>
  </si>
  <si>
    <r>
      <rPr>
        <vertAlign val="superscript"/>
        <sz val="8"/>
        <color theme="1"/>
        <rFont val="Times New Roman"/>
        <family val="1"/>
      </rPr>
      <t>5</t>
    </r>
    <r>
      <rPr>
        <sz val="8"/>
        <color theme="1"/>
        <rFont val="Times New Roman"/>
        <family val="1"/>
      </rPr>
      <t>Often called mixed hydroxide product or MHP by industry.</t>
    </r>
  </si>
  <si>
    <t>3</t>
  </si>
  <si>
    <r>
      <rPr>
        <vertAlign val="superscript"/>
        <sz val="8"/>
        <rFont val="Times New Roman"/>
        <family val="1"/>
      </rPr>
      <t>3</t>
    </r>
    <r>
      <rPr>
        <sz val="8"/>
        <rFont val="Times New Roman"/>
        <family val="1"/>
      </rPr>
      <t>Some data was withheld to avoid disclosing company proprietary data. Data are not included in total.</t>
    </r>
  </si>
  <si>
    <r>
      <t>4</t>
    </r>
    <r>
      <rPr>
        <sz val="8"/>
        <rFont val="Times New Roman"/>
        <family val="1"/>
      </rPr>
      <t>Nickel ores and concentrates (Harmonized Tariff Schedule of the United States code 2604.00.0040). Source: U.S. Census Bureau.</t>
    </r>
  </si>
  <si>
    <r>
      <rPr>
        <vertAlign val="superscript"/>
        <sz val="8"/>
        <rFont val="Times New Roman"/>
        <family val="1"/>
      </rPr>
      <t>5</t>
    </r>
    <r>
      <rPr>
        <sz val="8"/>
        <rFont val="Times New Roman"/>
        <family val="1"/>
      </rPr>
      <t>Source: Plattʼs Metals Week.</t>
    </r>
  </si>
  <si>
    <r>
      <t>6</t>
    </r>
    <r>
      <rPr>
        <sz val="8"/>
        <rFont val="Times New Roman"/>
        <family val="1"/>
      </rPr>
      <t>May include estimated data.</t>
    </r>
  </si>
  <si>
    <r>
      <t>World, mine production</t>
    </r>
    <r>
      <rPr>
        <vertAlign val="superscript"/>
        <sz val="8"/>
        <rFont val="Times New Roman"/>
        <family val="1"/>
      </rPr>
      <t>6</t>
    </r>
  </si>
  <si>
    <r>
      <t xml:space="preserve"> Type 18-8 stainless steel scrap, gross weight:</t>
    </r>
    <r>
      <rPr>
        <vertAlign val="superscript"/>
        <sz val="8"/>
        <rFont val="Times New Roman"/>
        <family val="1"/>
      </rPr>
      <t>5</t>
    </r>
  </si>
  <si>
    <r>
      <t>Ores and concentrates</t>
    </r>
    <r>
      <rPr>
        <vertAlign val="superscript"/>
        <sz val="8"/>
        <rFont val="Times New Roman"/>
        <family val="1"/>
      </rPr>
      <t>4</t>
    </r>
  </si>
  <si>
    <t>W Withheld to avoid disclosing company proprietary data. Data are not included in total.</t>
  </si>
  <si>
    <t>China:</t>
  </si>
  <si>
    <r>
      <t>Cuba, oxide sinter, including oxides</t>
    </r>
    <r>
      <rPr>
        <vertAlign val="superscript"/>
        <sz val="8"/>
        <color theme="1"/>
        <rFont val="Times New Roman"/>
        <family val="1"/>
      </rPr>
      <t>4</t>
    </r>
  </si>
  <si>
    <r>
      <t>France:</t>
    </r>
    <r>
      <rPr>
        <vertAlign val="superscript"/>
        <sz val="8"/>
        <color theme="1"/>
        <rFont val="Times New Roman"/>
        <family val="1"/>
      </rPr>
      <t>5</t>
    </r>
  </si>
  <si>
    <t>Korea, Republic of, ferronickel</t>
  </si>
  <si>
    <r>
      <t>Chemicals</t>
    </r>
    <r>
      <rPr>
        <vertAlign val="superscript"/>
        <sz val="8"/>
        <color theme="1"/>
        <rFont val="Times New Roman"/>
        <family val="1"/>
      </rPr>
      <t>6</t>
    </r>
  </si>
  <si>
    <r>
      <t>Ukraine, ferronickel</t>
    </r>
    <r>
      <rPr>
        <vertAlign val="superscript"/>
        <sz val="8"/>
        <color theme="1"/>
        <rFont val="Times New Roman"/>
        <family val="1"/>
      </rPr>
      <t>7</t>
    </r>
  </si>
  <si>
    <r>
      <t>4</t>
    </r>
    <r>
      <rPr>
        <sz val="8"/>
        <color theme="1"/>
        <rFont val="Times New Roman"/>
        <family val="1"/>
      </rPr>
      <t>Includes cobalt content of nickel oxide and oxide sinter.</t>
    </r>
  </si>
  <si>
    <r>
      <t>5</t>
    </r>
    <r>
      <rPr>
        <sz val="8"/>
        <color theme="1"/>
        <rFont val="Times New Roman"/>
        <family val="1"/>
      </rPr>
      <t>Includes metal and nickel chloride.</t>
    </r>
  </si>
  <si>
    <r>
      <t>6</t>
    </r>
    <r>
      <rPr>
        <sz val="8"/>
        <color theme="1"/>
        <rFont val="Times New Roman"/>
        <family val="1"/>
      </rPr>
      <t xml:space="preserve">Primarily in the form of crystalline nickel sulfate. </t>
    </r>
  </si>
  <si>
    <r>
      <t>7</t>
    </r>
    <r>
      <rPr>
        <sz val="8"/>
        <color theme="1"/>
        <rFont val="Times New Roman"/>
        <family val="1"/>
      </rPr>
      <t>May include nickel in remelt alloys derived from scrap.</t>
    </r>
  </si>
  <si>
    <r>
      <rPr>
        <vertAlign val="superscript"/>
        <sz val="8"/>
        <rFont val="Times New Roman"/>
        <family val="1"/>
      </rPr>
      <t>3</t>
    </r>
    <r>
      <rPr>
        <sz val="8"/>
        <rFont val="Times New Roman"/>
        <family val="1"/>
      </rPr>
      <t xml:space="preserve">Includes batteries, catalysts, and ceramics. </t>
    </r>
  </si>
  <si>
    <r>
      <rPr>
        <vertAlign val="superscript"/>
        <sz val="8"/>
        <rFont val="Times New Roman"/>
        <family val="1"/>
      </rPr>
      <t>4</t>
    </r>
    <r>
      <rPr>
        <sz val="8"/>
        <rFont val="Times New Roman"/>
        <family val="1"/>
      </rPr>
      <t>Includes cast iron; cemented carbides; coinage; copper-nickel and nickel-copper alloys; electrical, magnetic, expansion, and wear-resistant alloys; and powder alloys.</t>
    </r>
  </si>
  <si>
    <t>Plating</t>
  </si>
  <si>
    <t>Advance Data Release of the</t>
  </si>
  <si>
    <t>2021 Annual Tables</t>
  </si>
  <si>
    <t>These tables are an advance data release of those to be incorporated in the USGS</t>
  </si>
  <si>
    <t xml:space="preserve"> Minerals Yearbook 2021,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</si>
  <si>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</si>
  <si>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</si>
  <si>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</si>
  <si>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December 18,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</si>
</sst>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quot;$&quot;#,##0"/>
    <numFmt numFmtId="166" formatCode="#,##0.000"/>
    <numFmt numFmtId="167" formatCode="0.000"/>
  </numFmts>
  <fonts count="18" x14ac:knownFonts="1">
    <font>
      <sz val="11"/>
      <color theme="1"/>
      <name val="Calibri"/>
      <family val="2"/>
      <scheme val="minor"/>
    </font>
    <font>
      <sz val="11"/>
      <color rgb="FF006100"/>
      <name val="Calibri"/>
      <family val="2"/>
      <scheme val="minor"/>
    </font>
    <font>
      <sz val="8"/>
      <name val="Times New Roman"/>
      <family val="1"/>
    </font>
    <font>
      <vertAlign val="superscript"/>
      <sz val="8"/>
      <name val="Times New Roman"/>
      <family val="1"/>
    </font>
    <font>
      <sz val="8"/>
      <color theme="1"/>
      <name val="Times New Roman"/>
      <family val="1"/>
    </font>
    <font>
      <sz val="8"/>
      <name val="Calibri"/>
      <family val="2"/>
    </font>
    <font>
      <vertAlign val="superscript"/>
      <sz val="8"/>
      <color theme="1"/>
      <name val="Times New Roman"/>
      <family val="1"/>
    </font>
    <font>
      <sz val="6"/>
      <color theme="1"/>
      <name val="Times New Roman"/>
      <family val="1"/>
    </font>
    <font>
      <sz val="11"/>
      <color theme="1"/>
      <name val="Calibri"/>
      <family val="2"/>
      <scheme val="minor"/>
    </font>
    <font>
      <sz val="9"/>
      <color theme="1"/>
      <name val="Calibri"/>
      <family val="2"/>
      <scheme val="minor"/>
    </font>
    <font>
      <sz val="12"/>
      <color theme="1"/>
      <name val="Calibri"/>
      <family val="2"/>
      <scheme val="minor"/>
    </font>
    <font>
      <sz val="12"/>
      <name val="Calibri"/>
      <family val="2"/>
      <scheme val="minor"/>
    </font>
    <font>
      <sz val="11"/>
      <name val="Calibri"/>
      <family val="2"/>
      <scheme val="minor"/>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CC"/>
        <bgColor indexed="64"/>
      </patternFill>
    </fill>
  </fills>
  <borders count="1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hair">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2" borderId="0" applyNumberFormat="0" applyBorder="0" applyAlignment="0" applyProtection="0"/>
    <xf numFmtId="0" fontId="8" fillId="0" borderId="0"/>
    <xf numFmtId="0" fontId="10" fillId="0" borderId="0"/>
    <xf numFmtId="0" fontId="10" fillId="0" borderId="0"/>
    <xf numFmtId="164" fontId="10" fillId="0" borderId="0" applyFont="0" applyFill="0" applyBorder="0" applyAlignment="0" applyProtection="0"/>
    <xf numFmtId="164" fontId="8" fillId="0" borderId="0" applyFont="0" applyFill="0" applyBorder="0" applyAlignment="0" applyProtection="0"/>
    <xf numFmtId="0" fontId="8" fillId="0" borderId="0"/>
    <xf numFmtId="0" fontId="2" fillId="0" borderId="0"/>
  </cellStyleXfs>
  <cellXfs count="300">
    <xf numFmtId="0" fontId="0" fillId="0" borderId="0" xfId="0"/>
    <xf numFmtId="0" fontId="2" fillId="0" borderId="2" xfId="0" applyFont="1" applyBorder="1" applyProtection="1">
      <protection locked="0"/>
    </xf>
    <xf numFmtId="49" fontId="2" fillId="0" borderId="2" xfId="0" applyNumberFormat="1" applyFont="1" applyBorder="1" applyAlignment="1" applyProtection="1">
      <alignment horizontal="left" vertical="center"/>
      <protection locked="0"/>
    </xf>
    <xf numFmtId="0" fontId="2" fillId="0" borderId="0" xfId="0" applyFont="1" applyProtection="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left" vertical="center"/>
      <protection locked="0"/>
    </xf>
    <xf numFmtId="0" fontId="2" fillId="0" borderId="0" xfId="0" applyFont="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0" fontId="2" fillId="0" borderId="1" xfId="0" applyFont="1" applyBorder="1" applyProtection="1">
      <protection locked="0"/>
    </xf>
    <xf numFmtId="0" fontId="2" fillId="0" borderId="1" xfId="0" applyFont="1" applyBorder="1" applyAlignment="1" applyProtection="1">
      <alignment horizontal="left" vertical="center"/>
      <protection locked="0"/>
    </xf>
    <xf numFmtId="0" fontId="2" fillId="0" borderId="1" xfId="0"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0" fontId="2" fillId="0" borderId="0" xfId="0" applyFont="1"/>
    <xf numFmtId="0" fontId="2" fillId="0" borderId="0" xfId="0" applyFont="1" applyAlignment="1" applyProtection="1">
      <alignment horizontal="center"/>
      <protection locked="0"/>
    </xf>
    <xf numFmtId="49" fontId="2" fillId="0" borderId="3" xfId="0" applyNumberFormat="1" applyFont="1" applyBorder="1" applyAlignment="1" applyProtection="1">
      <alignment horizontal="left" vertical="center" indent="1"/>
      <protection locked="0"/>
    </xf>
    <xf numFmtId="49" fontId="2" fillId="0" borderId="3" xfId="0" applyNumberFormat="1" applyFont="1" applyBorder="1" applyAlignment="1" applyProtection="1">
      <alignment horizontal="left" vertical="center" indent="2"/>
      <protection locked="0"/>
    </xf>
    <xf numFmtId="3" fontId="4" fillId="0" borderId="0" xfId="0" applyNumberFormat="1" applyFont="1" applyAlignment="1">
      <alignment horizontal="right" vertical="center"/>
    </xf>
    <xf numFmtId="165" fontId="4" fillId="0" borderId="0" xfId="0" applyNumberFormat="1" applyFont="1" applyAlignment="1">
      <alignment horizontal="right" vertical="center"/>
    </xf>
    <xf numFmtId="3" fontId="4" fillId="0" borderId="4" xfId="0" applyNumberFormat="1" applyFont="1" applyBorder="1" applyAlignment="1">
      <alignment horizontal="right" vertical="center"/>
    </xf>
    <xf numFmtId="49" fontId="2" fillId="0" borderId="3" xfId="0" applyNumberFormat="1" applyFont="1" applyBorder="1" applyAlignment="1" applyProtection="1">
      <alignment horizontal="left" vertical="center"/>
      <protection locked="0"/>
    </xf>
    <xf numFmtId="3" fontId="4" fillId="0" borderId="5" xfId="0" applyNumberFormat="1" applyFont="1" applyBorder="1" applyAlignment="1">
      <alignment horizontal="right" vertical="center"/>
    </xf>
    <xf numFmtId="3" fontId="4" fillId="0" borderId="3" xfId="0" applyNumberFormat="1" applyFont="1" applyBorder="1" applyAlignment="1">
      <alignment horizontal="right" vertical="center"/>
    </xf>
    <xf numFmtId="0" fontId="3" fillId="0" borderId="0" xfId="0" applyFont="1" applyAlignment="1">
      <alignment horizontal="left" vertical="center"/>
    </xf>
    <xf numFmtId="0" fontId="2" fillId="0" borderId="0" xfId="0" applyFont="1" applyAlignment="1">
      <alignment horizontal="left" vertical="center"/>
    </xf>
    <xf numFmtId="49" fontId="2" fillId="0" borderId="2" xfId="0" applyNumberFormat="1" applyFont="1" applyBorder="1" applyAlignment="1" applyProtection="1">
      <alignment horizontal="center"/>
      <protection locked="0"/>
    </xf>
    <xf numFmtId="49" fontId="3" fillId="0" borderId="2" xfId="0" applyNumberFormat="1" applyFont="1" applyBorder="1" applyAlignment="1" applyProtection="1">
      <alignment horizontal="left" vertical="center"/>
      <protection locked="0"/>
    </xf>
    <xf numFmtId="49" fontId="2" fillId="0" borderId="2" xfId="0" applyNumberFormat="1" applyFont="1" applyBorder="1" applyAlignment="1" applyProtection="1">
      <alignment horizontal="center" vertical="center"/>
      <protection locked="0"/>
    </xf>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vertical="center"/>
      <protection locked="0"/>
    </xf>
    <xf numFmtId="49" fontId="2" fillId="0" borderId="0" xfId="0" applyNumberFormat="1" applyFont="1"/>
    <xf numFmtId="49" fontId="3" fillId="0" borderId="0" xfId="0" applyNumberFormat="1" applyFont="1" applyAlignment="1">
      <alignment horizontal="left" vertical="center"/>
    </xf>
    <xf numFmtId="49" fontId="2" fillId="0" borderId="1" xfId="0" applyNumberFormat="1" applyFont="1" applyBorder="1" applyProtection="1">
      <protection locked="0"/>
    </xf>
    <xf numFmtId="49" fontId="2" fillId="0" borderId="1" xfId="0" applyNumberFormat="1" applyFont="1" applyBorder="1" applyAlignment="1" applyProtection="1">
      <alignment horizontal="center"/>
      <protection locked="0"/>
    </xf>
    <xf numFmtId="49" fontId="2" fillId="0" borderId="1" xfId="0" applyNumberFormat="1" applyFont="1" applyBorder="1"/>
    <xf numFmtId="49" fontId="3" fillId="0" borderId="1" xfId="0" applyNumberFormat="1" applyFont="1" applyBorder="1" applyAlignment="1">
      <alignment horizontal="left" vertical="center"/>
    </xf>
    <xf numFmtId="49" fontId="4" fillId="0" borderId="0" xfId="0" quotePrefix="1" applyNumberFormat="1" applyFont="1" applyAlignment="1">
      <alignment horizontal="right" vertical="center"/>
    </xf>
    <xf numFmtId="49" fontId="6" fillId="0" borderId="0" xfId="0" applyNumberFormat="1" applyFont="1" applyAlignment="1">
      <alignment horizontal="left" vertical="center"/>
    </xf>
    <xf numFmtId="49" fontId="2" fillId="0" borderId="3" xfId="1" applyNumberFormat="1" applyFont="1" applyFill="1" applyBorder="1" applyAlignment="1" applyProtection="1">
      <alignment horizontal="left" vertical="center"/>
      <protection locked="0"/>
    </xf>
    <xf numFmtId="0" fontId="2" fillId="0" borderId="0" xfId="1" applyFont="1" applyFill="1" applyAlignment="1" applyProtection="1">
      <protection locked="0"/>
    </xf>
    <xf numFmtId="49" fontId="2" fillId="0" borderId="1" xfId="0" applyNumberFormat="1" applyFont="1" applyBorder="1" applyAlignment="1" applyProtection="1">
      <alignment horizontal="left" vertical="center" indent="1"/>
      <protection locked="0"/>
    </xf>
    <xf numFmtId="3" fontId="2" fillId="0" borderId="3" xfId="0" applyNumberFormat="1" applyFont="1" applyBorder="1" applyAlignment="1">
      <alignment horizontal="right" vertical="center"/>
    </xf>
    <xf numFmtId="49" fontId="3" fillId="0" borderId="3" xfId="0" applyNumberFormat="1" applyFont="1" applyBorder="1" applyAlignment="1">
      <alignment horizontal="left" vertical="center"/>
    </xf>
    <xf numFmtId="0" fontId="2" fillId="0" borderId="2" xfId="0" applyFont="1" applyBorder="1" applyAlignment="1" applyProtection="1">
      <alignment vertical="center"/>
      <protection locked="0"/>
    </xf>
    <xf numFmtId="0" fontId="2" fillId="0" borderId="0" xfId="0" applyFont="1" applyAlignment="1" applyProtection="1">
      <alignment vertical="center"/>
      <protection locked="0"/>
    </xf>
    <xf numFmtId="0" fontId="2" fillId="0" borderId="1" xfId="0" applyFont="1" applyBorder="1" applyAlignment="1" applyProtection="1">
      <alignment vertical="center"/>
      <protection locked="0"/>
    </xf>
    <xf numFmtId="49" fontId="3" fillId="0" borderId="1" xfId="0" applyNumberFormat="1" applyFont="1" applyBorder="1" applyAlignment="1" applyProtection="1">
      <alignment horizontal="left" vertical="center"/>
      <protection locked="0"/>
    </xf>
    <xf numFmtId="49" fontId="3" fillId="0" borderId="4" xfId="0" applyNumberFormat="1" applyFont="1" applyBorder="1" applyAlignment="1" applyProtection="1">
      <alignment horizontal="left" vertical="center"/>
      <protection locked="0"/>
    </xf>
    <xf numFmtId="3" fontId="4" fillId="0" borderId="2" xfId="0" applyNumberFormat="1" applyFont="1" applyBorder="1" applyAlignment="1">
      <alignment horizontal="right" vertical="center"/>
    </xf>
    <xf numFmtId="49" fontId="3" fillId="0" borderId="5" xfId="0" applyNumberFormat="1" applyFont="1" applyBorder="1" applyAlignment="1" applyProtection="1">
      <alignment horizontal="left" vertical="center"/>
      <protection locked="0"/>
    </xf>
    <xf numFmtId="49" fontId="3" fillId="0" borderId="3" xfId="0" applyNumberFormat="1" applyFont="1" applyBorder="1" applyAlignment="1" applyProtection="1">
      <alignment horizontal="left" vertical="center"/>
      <protection locked="0"/>
    </xf>
    <xf numFmtId="0" fontId="2" fillId="0" borderId="2" xfId="0" applyFont="1" applyBorder="1" applyAlignment="1" applyProtection="1">
      <alignment horizontal="center"/>
      <protection locked="0"/>
    </xf>
    <xf numFmtId="49" fontId="7" fillId="0" borderId="0" xfId="0" applyNumberFormat="1" applyFont="1" applyAlignment="1">
      <alignment horizontal="right" vertical="center"/>
    </xf>
    <xf numFmtId="0" fontId="2" fillId="0" borderId="1" xfId="0" applyFont="1" applyBorder="1" applyAlignment="1" applyProtection="1">
      <alignment horizontal="left"/>
      <protection locked="0"/>
    </xf>
    <xf numFmtId="49" fontId="6" fillId="0" borderId="3" xfId="0" applyNumberFormat="1" applyFont="1" applyBorder="1" applyAlignment="1">
      <alignment horizontal="left" vertical="center"/>
    </xf>
    <xf numFmtId="0" fontId="2" fillId="0" borderId="0" xfId="0" applyFont="1" applyAlignment="1">
      <alignment vertical="center"/>
    </xf>
    <xf numFmtId="49" fontId="2" fillId="0" borderId="3" xfId="0" applyNumberFormat="1" applyFont="1" applyBorder="1" applyAlignment="1" applyProtection="1">
      <alignment horizontal="center" vertical="center"/>
      <protection locked="0"/>
    </xf>
    <xf numFmtId="49" fontId="4" fillId="0" borderId="0" xfId="0" applyNumberFormat="1" applyFont="1" applyAlignment="1">
      <alignment horizontal="right" vertical="center"/>
    </xf>
    <xf numFmtId="49" fontId="4" fillId="0" borderId="3" xfId="0" applyNumberFormat="1" applyFont="1" applyBorder="1" applyAlignment="1">
      <alignment horizontal="right" vertical="center"/>
    </xf>
    <xf numFmtId="0" fontId="2" fillId="0" borderId="3" xfId="0" applyFont="1" applyBorder="1" applyProtection="1">
      <protection locked="0"/>
    </xf>
    <xf numFmtId="49" fontId="2" fillId="0" borderId="3" xfId="0" quotePrefix="1" applyNumberFormat="1" applyFont="1" applyBorder="1" applyAlignment="1" applyProtection="1">
      <alignment horizontal="right" vertical="center"/>
      <protection locked="0"/>
    </xf>
    <xf numFmtId="3" fontId="2" fillId="0" borderId="0" xfId="0" applyNumberFormat="1" applyFont="1" applyAlignment="1">
      <alignment horizontal="right" vertical="center"/>
    </xf>
    <xf numFmtId="49" fontId="2" fillId="0" borderId="0" xfId="0" applyNumberFormat="1" applyFont="1" applyAlignment="1">
      <alignment horizontal="right" vertical="center"/>
    </xf>
    <xf numFmtId="3" fontId="2" fillId="0" borderId="1" xfId="0" applyNumberFormat="1" applyFont="1" applyBorder="1" applyAlignment="1">
      <alignment horizontal="right" vertical="center"/>
    </xf>
    <xf numFmtId="3" fontId="2" fillId="0" borderId="6" xfId="0" applyNumberFormat="1" applyFont="1" applyBorder="1" applyAlignment="1">
      <alignment horizontal="right" vertical="center"/>
    </xf>
    <xf numFmtId="3" fontId="4" fillId="0" borderId="6" xfId="0" applyNumberFormat="1" applyFont="1" applyBorder="1" applyAlignment="1">
      <alignment horizontal="right" vertical="center"/>
    </xf>
    <xf numFmtId="49" fontId="3" fillId="0" borderId="7" xfId="0" applyNumberFormat="1" applyFont="1" applyBorder="1" applyAlignment="1">
      <alignment horizontal="left" vertical="center"/>
    </xf>
    <xf numFmtId="0" fontId="8" fillId="0" borderId="0" xfId="2"/>
    <xf numFmtId="0" fontId="2" fillId="0" borderId="2" xfId="2" applyFont="1" applyBorder="1" applyAlignment="1" applyProtection="1">
      <alignment horizontal="center"/>
      <protection locked="0"/>
    </xf>
    <xf numFmtId="0" fontId="2" fillId="0" borderId="2" xfId="2" applyFont="1" applyBorder="1" applyAlignment="1" applyProtection="1">
      <alignment horizontal="center" vertical="center"/>
      <protection locked="0"/>
    </xf>
    <xf numFmtId="0" fontId="8" fillId="0" borderId="2" xfId="2" applyBorder="1"/>
    <xf numFmtId="49" fontId="3" fillId="0" borderId="2" xfId="2" applyNumberFormat="1" applyFont="1" applyBorder="1" applyAlignment="1">
      <alignment horizontal="left" vertical="center"/>
    </xf>
    <xf numFmtId="0" fontId="2" fillId="0" borderId="0" xfId="2" applyFont="1" applyAlignment="1" applyProtection="1">
      <alignment horizontal="center"/>
      <protection locked="0"/>
    </xf>
    <xf numFmtId="0" fontId="2" fillId="0" borderId="0" xfId="2" applyFont="1" applyAlignment="1" applyProtection="1">
      <alignment horizontal="center" vertical="center"/>
      <protection locked="0"/>
    </xf>
    <xf numFmtId="49" fontId="3" fillId="0" borderId="0" xfId="2" applyNumberFormat="1" applyFont="1" applyAlignment="1">
      <alignment horizontal="left" vertical="center"/>
    </xf>
    <xf numFmtId="0" fontId="2" fillId="0" borderId="0" xfId="2" applyFont="1" applyProtection="1">
      <protection locked="0"/>
    </xf>
    <xf numFmtId="0" fontId="2" fillId="0" borderId="0" xfId="2" applyFont="1" applyAlignment="1" applyProtection="1">
      <alignment vertical="center"/>
      <protection locked="0"/>
    </xf>
    <xf numFmtId="49" fontId="2" fillId="0" borderId="1" xfId="2" applyNumberFormat="1" applyFont="1" applyBorder="1" applyAlignment="1" applyProtection="1">
      <alignment horizontal="center" vertical="center"/>
      <protection locked="0"/>
    </xf>
    <xf numFmtId="0" fontId="2" fillId="0" borderId="1" xfId="2" applyFont="1" applyBorder="1" applyAlignment="1" applyProtection="1">
      <alignment horizontal="center"/>
      <protection locked="0"/>
    </xf>
    <xf numFmtId="0" fontId="2" fillId="0" borderId="1" xfId="2" applyFont="1" applyBorder="1" applyAlignment="1" applyProtection="1">
      <alignment horizontal="center" vertical="center"/>
      <protection locked="0"/>
    </xf>
    <xf numFmtId="0" fontId="2" fillId="0" borderId="1" xfId="2" applyFont="1" applyBorder="1" applyAlignment="1" applyProtection="1">
      <alignment vertical="center"/>
      <protection locked="0"/>
    </xf>
    <xf numFmtId="49" fontId="2" fillId="0" borderId="1" xfId="2" quotePrefix="1" applyNumberFormat="1" applyFont="1" applyBorder="1" applyAlignment="1" applyProtection="1">
      <alignment horizontal="center" vertical="center"/>
      <protection locked="0"/>
    </xf>
    <xf numFmtId="49" fontId="3" fillId="0" borderId="1" xfId="2" applyNumberFormat="1" applyFont="1" applyBorder="1" applyAlignment="1">
      <alignment horizontal="left" vertical="center"/>
    </xf>
    <xf numFmtId="49" fontId="2" fillId="0" borderId="3" xfId="2" applyNumberFormat="1" applyFont="1" applyBorder="1" applyAlignment="1" applyProtection="1">
      <alignment vertical="center"/>
      <protection locked="0"/>
    </xf>
    <xf numFmtId="3" fontId="2" fillId="0" borderId="0" xfId="2" applyNumberFormat="1" applyFont="1" applyAlignment="1" applyProtection="1">
      <alignment horizontal="right" vertical="center"/>
      <protection locked="0"/>
    </xf>
    <xf numFmtId="3" fontId="2" fillId="0" borderId="0" xfId="2" quotePrefix="1" applyNumberFormat="1" applyFont="1" applyAlignment="1" applyProtection="1">
      <alignment horizontal="right" vertical="center"/>
      <protection locked="0"/>
    </xf>
    <xf numFmtId="49" fontId="2" fillId="0" borderId="0" xfId="2" quotePrefix="1" applyNumberFormat="1" applyFont="1" applyAlignment="1" applyProtection="1">
      <alignment horizontal="right" vertical="center"/>
      <protection locked="0"/>
    </xf>
    <xf numFmtId="49" fontId="2" fillId="0" borderId="3" xfId="2" applyNumberFormat="1" applyFont="1" applyBorder="1" applyAlignment="1" applyProtection="1">
      <alignment horizontal="left" vertical="center" indent="1"/>
      <protection locked="0"/>
    </xf>
    <xf numFmtId="0" fontId="2" fillId="0" borderId="0" xfId="2" applyFont="1" applyAlignment="1" applyProtection="1">
      <alignment horizontal="left" vertical="center"/>
      <protection locked="0"/>
    </xf>
    <xf numFmtId="0" fontId="2" fillId="0" borderId="0" xfId="2" applyFont="1" applyAlignment="1" applyProtection="1">
      <alignment horizontal="left" vertical="center" indent="1"/>
      <protection locked="0"/>
    </xf>
    <xf numFmtId="0" fontId="2" fillId="0" borderId="0" xfId="2" applyFont="1" applyAlignment="1" applyProtection="1">
      <alignment horizontal="left" vertical="center" indent="2"/>
      <protection locked="0"/>
    </xf>
    <xf numFmtId="3" fontId="2" fillId="0" borderId="2" xfId="2" applyNumberFormat="1" applyFont="1" applyBorder="1" applyAlignment="1" applyProtection="1">
      <alignment horizontal="right" vertical="center"/>
      <protection locked="0"/>
    </xf>
    <xf numFmtId="3" fontId="2" fillId="0" borderId="3" xfId="2" applyNumberFormat="1" applyFont="1" applyBorder="1" applyAlignment="1" applyProtection="1">
      <alignment horizontal="right" vertical="center"/>
      <protection locked="0"/>
    </xf>
    <xf numFmtId="49" fontId="3" fillId="0" borderId="3" xfId="2" applyNumberFormat="1" applyFont="1" applyBorder="1" applyAlignment="1" applyProtection="1">
      <alignment horizontal="right" vertical="center"/>
      <protection locked="0"/>
    </xf>
    <xf numFmtId="49" fontId="3" fillId="0" borderId="3" xfId="2" applyNumberFormat="1" applyFont="1" applyBorder="1" applyAlignment="1" applyProtection="1">
      <alignment horizontal="left" vertical="center"/>
      <protection locked="0"/>
    </xf>
    <xf numFmtId="3" fontId="4" fillId="0" borderId="3" xfId="2" applyNumberFormat="1" applyFont="1" applyBorder="1" applyAlignment="1">
      <alignment horizontal="right" vertical="center"/>
    </xf>
    <xf numFmtId="3" fontId="2" fillId="0" borderId="3" xfId="2" quotePrefix="1" applyNumberFormat="1" applyFont="1" applyBorder="1" applyAlignment="1" applyProtection="1">
      <alignment horizontal="right" vertical="center"/>
      <protection locked="0"/>
    </xf>
    <xf numFmtId="49" fontId="3" fillId="0" borderId="3" xfId="2" applyNumberFormat="1" applyFont="1" applyBorder="1" applyAlignment="1">
      <alignment horizontal="left" vertical="center"/>
    </xf>
    <xf numFmtId="49" fontId="6" fillId="0" borderId="0" xfId="2" applyNumberFormat="1" applyFont="1" applyAlignment="1">
      <alignment horizontal="left" vertical="center"/>
    </xf>
    <xf numFmtId="0" fontId="2" fillId="0" borderId="3" xfId="0" applyFont="1" applyBorder="1" applyAlignment="1" applyProtection="1">
      <alignment vertical="center"/>
      <protection locked="0"/>
    </xf>
    <xf numFmtId="3" fontId="4" fillId="0" borderId="1" xfId="0" applyNumberFormat="1" applyFont="1" applyBorder="1" applyAlignment="1">
      <alignment horizontal="right" vertical="center"/>
    </xf>
    <xf numFmtId="49" fontId="3" fillId="0" borderId="6" xfId="0" applyNumberFormat="1"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3" fontId="4" fillId="0" borderId="7" xfId="0" applyNumberFormat="1" applyFont="1" applyBorder="1" applyAlignment="1">
      <alignment horizontal="right" vertical="center"/>
    </xf>
    <xf numFmtId="3" fontId="0" fillId="0" borderId="0" xfId="0" applyNumberFormat="1"/>
    <xf numFmtId="49" fontId="6" fillId="0" borderId="4" xfId="0" applyNumberFormat="1" applyFont="1" applyBorder="1" applyAlignment="1">
      <alignment horizontal="left" vertical="center"/>
    </xf>
    <xf numFmtId="0" fontId="0" fillId="0" borderId="0" xfId="0" applyAlignment="1">
      <alignment horizontal="right" vertical="center"/>
    </xf>
    <xf numFmtId="49" fontId="4" fillId="0" borderId="2" xfId="0" applyNumberFormat="1" applyFont="1" applyBorder="1" applyAlignment="1">
      <alignment horizontal="right" vertical="center"/>
    </xf>
    <xf numFmtId="0" fontId="2" fillId="0" borderId="3" xfId="0" applyFont="1" applyBorder="1" applyAlignment="1" applyProtection="1">
      <alignment horizontal="left"/>
      <protection locked="0"/>
    </xf>
    <xf numFmtId="0" fontId="2" fillId="0" borderId="0" xfId="0" applyFont="1" applyAlignment="1" applyProtection="1">
      <alignment horizontal="left"/>
      <protection locked="0"/>
    </xf>
    <xf numFmtId="0" fontId="2" fillId="0" borderId="0" xfId="0" applyFont="1" applyAlignment="1">
      <alignment horizontal="right" vertical="center"/>
    </xf>
    <xf numFmtId="0" fontId="0" fillId="0" borderId="2" xfId="0" applyBorder="1" applyAlignment="1">
      <alignment horizontal="right" vertical="center"/>
    </xf>
    <xf numFmtId="0" fontId="9" fillId="0" borderId="0" xfId="0" applyFont="1"/>
    <xf numFmtId="0" fontId="2" fillId="0" borderId="3" xfId="0" applyFont="1" applyBorder="1" applyAlignment="1" applyProtection="1">
      <alignment horizontal="left" vertical="center"/>
      <protection locked="0"/>
    </xf>
    <xf numFmtId="3" fontId="0" fillId="0" borderId="0" xfId="0" applyNumberFormat="1" applyAlignment="1">
      <alignment horizontal="right" vertical="center"/>
    </xf>
    <xf numFmtId="3" fontId="2" fillId="0" borderId="0" xfId="0" quotePrefix="1" applyNumberFormat="1" applyFont="1" applyAlignment="1" applyProtection="1">
      <alignment horizontal="right" vertical="center"/>
      <protection locked="0"/>
    </xf>
    <xf numFmtId="3" fontId="0" fillId="0" borderId="8" xfId="0" applyNumberFormat="1" applyBorder="1" applyAlignment="1">
      <alignment horizontal="right" vertical="center"/>
    </xf>
    <xf numFmtId="0" fontId="2" fillId="0" borderId="3" xfId="0" applyFont="1" applyBorder="1" applyAlignment="1">
      <alignment vertical="center"/>
    </xf>
    <xf numFmtId="49" fontId="2" fillId="0" borderId="3" xfId="0" applyNumberFormat="1" applyFont="1" applyBorder="1" applyAlignment="1" applyProtection="1">
      <alignment horizontal="left" vertical="center" indent="3"/>
      <protection locked="0"/>
    </xf>
    <xf numFmtId="49" fontId="2" fillId="0" borderId="3" xfId="0" applyNumberFormat="1" applyFont="1" applyBorder="1" applyAlignment="1" applyProtection="1">
      <alignment horizontal="left" vertical="center" indent="4"/>
      <protection locked="0"/>
    </xf>
    <xf numFmtId="3" fontId="2" fillId="0" borderId="2" xfId="0" quotePrefix="1" applyNumberFormat="1" applyFont="1" applyBorder="1" applyAlignment="1">
      <alignment horizontal="right" vertical="center"/>
    </xf>
    <xf numFmtId="49" fontId="2" fillId="0" borderId="1" xfId="0" applyNumberFormat="1" applyFont="1" applyBorder="1" applyAlignment="1" applyProtection="1">
      <alignment horizontal="left" vertical="center" indent="2"/>
      <protection locked="0"/>
    </xf>
    <xf numFmtId="0" fontId="4" fillId="0" borderId="0" xfId="0" applyFont="1" applyAlignment="1">
      <alignment horizontal="right" vertical="center"/>
    </xf>
    <xf numFmtId="3" fontId="4" fillId="0" borderId="0" xfId="0" applyNumberFormat="1" applyFont="1"/>
    <xf numFmtId="3" fontId="2" fillId="0" borderId="0" xfId="0" quotePrefix="1" applyNumberFormat="1" applyFont="1" applyAlignment="1">
      <alignment horizontal="right" vertical="center"/>
    </xf>
    <xf numFmtId="49" fontId="2" fillId="0" borderId="3" xfId="0" applyNumberFormat="1" applyFont="1" applyBorder="1" applyAlignment="1" applyProtection="1">
      <alignment horizontal="right" vertical="center"/>
      <protection locked="0"/>
    </xf>
    <xf numFmtId="0" fontId="2" fillId="0" borderId="0" xfId="0" applyFont="1" applyAlignment="1" applyProtection="1">
      <alignment horizontal="right" vertical="center"/>
      <protection locked="0"/>
    </xf>
    <xf numFmtId="166" fontId="2" fillId="0" borderId="0" xfId="0" applyNumberFormat="1" applyFont="1" applyAlignment="1">
      <alignment horizontal="right" vertical="center"/>
    </xf>
    <xf numFmtId="0" fontId="4" fillId="0" borderId="0" xfId="0" applyFont="1"/>
    <xf numFmtId="2" fontId="4" fillId="0" borderId="0" xfId="0" applyNumberFormat="1" applyFont="1" applyAlignment="1">
      <alignment horizontal="right" vertical="center"/>
    </xf>
    <xf numFmtId="0" fontId="2" fillId="0" borderId="2" xfId="0" applyFont="1" applyBorder="1" applyAlignment="1" applyProtection="1">
      <alignment horizontal="left" vertical="center"/>
      <protection locked="0"/>
    </xf>
    <xf numFmtId="3" fontId="4" fillId="0" borderId="8" xfId="0" applyNumberFormat="1" applyFont="1" applyBorder="1" applyAlignment="1">
      <alignment horizontal="right" vertical="center"/>
    </xf>
    <xf numFmtId="3" fontId="2" fillId="0" borderId="0" xfId="0" applyNumberFormat="1" applyFont="1" applyAlignment="1">
      <alignment vertical="center"/>
    </xf>
    <xf numFmtId="0" fontId="0" fillId="0" borderId="0" xfId="0" applyAlignment="1">
      <alignment horizontal="left" wrapText="1"/>
    </xf>
    <xf numFmtId="49" fontId="7" fillId="0" borderId="0" xfId="0" quotePrefix="1" applyNumberFormat="1" applyFont="1" applyAlignment="1">
      <alignment horizontal="right" vertical="center"/>
    </xf>
    <xf numFmtId="1" fontId="4" fillId="0" borderId="0" xfId="0" applyNumberFormat="1" applyFont="1" applyAlignment="1">
      <alignment horizontal="right" vertical="center"/>
    </xf>
    <xf numFmtId="1" fontId="4" fillId="0" borderId="0" xfId="0" quotePrefix="1" applyNumberFormat="1" applyFont="1" applyAlignment="1">
      <alignment horizontal="right" vertical="center"/>
    </xf>
    <xf numFmtId="3" fontId="4" fillId="0" borderId="0" xfId="0" quotePrefix="1" applyNumberFormat="1" applyFont="1" applyAlignment="1">
      <alignment horizontal="right" vertical="center"/>
    </xf>
    <xf numFmtId="0" fontId="0" fillId="0" borderId="0" xfId="0" applyAlignment="1">
      <alignment horizontal="center"/>
    </xf>
    <xf numFmtId="0" fontId="0" fillId="0" borderId="3" xfId="0" applyBorder="1"/>
    <xf numFmtId="0" fontId="0" fillId="0" borderId="6" xfId="0" applyBorder="1"/>
    <xf numFmtId="0" fontId="0" fillId="0" borderId="2" xfId="0" applyBorder="1"/>
    <xf numFmtId="49" fontId="2" fillId="0" borderId="0" xfId="0" applyNumberFormat="1" applyFont="1" applyAlignment="1" applyProtection="1">
      <alignment horizontal="left" vertical="center" indent="2"/>
      <protection locked="0"/>
    </xf>
    <xf numFmtId="49" fontId="2" fillId="0" borderId="0" xfId="0" applyNumberFormat="1" applyFont="1" applyAlignment="1" applyProtection="1">
      <alignment horizontal="left" vertical="center" indent="1"/>
      <protection locked="0"/>
    </xf>
    <xf numFmtId="49" fontId="2" fillId="0" borderId="0" xfId="2" applyNumberFormat="1" applyFont="1" applyAlignment="1" applyProtection="1">
      <alignment horizontal="right" vertical="center"/>
      <protection locked="0"/>
    </xf>
    <xf numFmtId="167" fontId="4" fillId="0" borderId="0" xfId="0" applyNumberFormat="1" applyFont="1" applyAlignment="1">
      <alignment horizontal="right" vertical="center"/>
    </xf>
    <xf numFmtId="166" fontId="4" fillId="0" borderId="0" xfId="0" applyNumberFormat="1" applyFont="1" applyAlignment="1">
      <alignment horizontal="right" vertical="center"/>
    </xf>
    <xf numFmtId="0" fontId="4" fillId="0" borderId="0" xfId="3" applyFont="1" applyAlignment="1">
      <alignment vertical="center"/>
    </xf>
    <xf numFmtId="49" fontId="4" fillId="0" borderId="3" xfId="3" applyNumberFormat="1" applyFont="1" applyBorder="1" applyAlignment="1">
      <alignment horizontal="center" vertical="center"/>
    </xf>
    <xf numFmtId="0" fontId="4" fillId="0" borderId="3" xfId="3" applyFont="1" applyBorder="1" applyAlignment="1">
      <alignment vertical="center"/>
    </xf>
    <xf numFmtId="49" fontId="4" fillId="0" borderId="3" xfId="3" applyNumberFormat="1" applyFont="1" applyBorder="1" applyAlignment="1">
      <alignment horizontal="right" vertical="center"/>
    </xf>
    <xf numFmtId="49" fontId="4" fillId="0" borderId="3" xfId="3" applyNumberFormat="1" applyFont="1" applyBorder="1" applyAlignment="1">
      <alignment vertical="center"/>
    </xf>
    <xf numFmtId="49" fontId="4" fillId="0" borderId="3" xfId="3" applyNumberFormat="1" applyFont="1" applyBorder="1" applyAlignment="1">
      <alignment horizontal="left" vertical="center"/>
    </xf>
    <xf numFmtId="49" fontId="4" fillId="0" borderId="0" xfId="3" applyNumberFormat="1" applyFont="1" applyAlignment="1">
      <alignment horizontal="right" vertical="center"/>
    </xf>
    <xf numFmtId="49" fontId="4" fillId="0" borderId="0" xfId="3" applyNumberFormat="1" applyFont="1" applyAlignment="1">
      <alignment vertical="center"/>
    </xf>
    <xf numFmtId="49" fontId="4" fillId="0" borderId="3" xfId="3" applyNumberFormat="1" applyFont="1" applyBorder="1" applyAlignment="1">
      <alignment horizontal="left" vertical="center" indent="1"/>
    </xf>
    <xf numFmtId="3" fontId="4" fillId="0" borderId="0" xfId="3" applyNumberFormat="1" applyFont="1" applyAlignment="1">
      <alignment horizontal="right" vertical="center"/>
    </xf>
    <xf numFmtId="49" fontId="6" fillId="0" borderId="0" xfId="3" applyNumberFormat="1" applyFont="1" applyAlignment="1">
      <alignment horizontal="left" vertical="center"/>
    </xf>
    <xf numFmtId="49" fontId="4" fillId="0" borderId="3" xfId="3" applyNumberFormat="1" applyFont="1" applyBorder="1" applyAlignment="1">
      <alignment horizontal="left" vertical="center" indent="2"/>
    </xf>
    <xf numFmtId="3" fontId="4" fillId="0" borderId="4" xfId="3" applyNumberFormat="1" applyFont="1" applyBorder="1" applyAlignment="1">
      <alignment horizontal="right" vertical="center"/>
    </xf>
    <xf numFmtId="49" fontId="4" fillId="0" borderId="4" xfId="3" applyNumberFormat="1" applyFont="1" applyBorder="1" applyAlignment="1">
      <alignment horizontal="right" vertical="center"/>
    </xf>
    <xf numFmtId="49" fontId="6" fillId="0" borderId="4" xfId="3" applyNumberFormat="1" applyFont="1" applyBorder="1" applyAlignment="1">
      <alignment horizontal="left" vertical="center"/>
    </xf>
    <xf numFmtId="49" fontId="4" fillId="0" borderId="4" xfId="3" applyNumberFormat="1" applyFont="1" applyBorder="1" applyAlignment="1">
      <alignment vertical="center"/>
    </xf>
    <xf numFmtId="49" fontId="4" fillId="0" borderId="1" xfId="3" applyNumberFormat="1" applyFont="1" applyBorder="1" applyAlignment="1">
      <alignment horizontal="right" vertical="center"/>
    </xf>
    <xf numFmtId="0" fontId="4" fillId="0" borderId="1" xfId="3" applyFont="1" applyBorder="1" applyAlignment="1">
      <alignment vertical="center"/>
    </xf>
    <xf numFmtId="3" fontId="4" fillId="0" borderId="1" xfId="3" applyNumberFormat="1" applyFont="1" applyBorder="1" applyAlignment="1">
      <alignment horizontal="right" vertical="center"/>
    </xf>
    <xf numFmtId="49" fontId="6" fillId="0" borderId="7" xfId="3" applyNumberFormat="1" applyFont="1" applyBorder="1" applyAlignment="1">
      <alignment horizontal="left" vertical="center"/>
    </xf>
    <xf numFmtId="49" fontId="4" fillId="0" borderId="7" xfId="3" applyNumberFormat="1" applyFont="1" applyBorder="1" applyAlignment="1">
      <alignment vertical="center"/>
    </xf>
    <xf numFmtId="49" fontId="4" fillId="0" borderId="1" xfId="3" applyNumberFormat="1" applyFont="1" applyBorder="1" applyAlignment="1">
      <alignment vertical="center"/>
    </xf>
    <xf numFmtId="3" fontId="4" fillId="0" borderId="0" xfId="3" applyNumberFormat="1" applyFont="1" applyAlignment="1">
      <alignment vertical="center"/>
    </xf>
    <xf numFmtId="3" fontId="4" fillId="0" borderId="1" xfId="3" applyNumberFormat="1" applyFont="1" applyBorder="1" applyAlignment="1">
      <alignment vertical="center"/>
    </xf>
    <xf numFmtId="0" fontId="12" fillId="0" borderId="0" xfId="0" applyFont="1"/>
    <xf numFmtId="49" fontId="3" fillId="0" borderId="8" xfId="0" applyNumberFormat="1" applyFont="1" applyBorder="1" applyAlignment="1">
      <alignment horizontal="left" vertical="center"/>
    </xf>
    <xf numFmtId="49" fontId="3" fillId="0" borderId="2" xfId="0" applyNumberFormat="1" applyFont="1" applyBorder="1" applyAlignment="1">
      <alignment horizontal="left" vertical="center"/>
    </xf>
    <xf numFmtId="49" fontId="3" fillId="0" borderId="6" xfId="0" applyNumberFormat="1" applyFont="1" applyBorder="1" applyAlignment="1">
      <alignment horizontal="left" vertical="center"/>
    </xf>
    <xf numFmtId="0" fontId="4" fillId="0" borderId="0" xfId="3" applyFont="1" applyAlignment="1">
      <alignment horizontal="left" vertical="center"/>
    </xf>
    <xf numFmtId="49" fontId="4" fillId="0" borderId="0" xfId="5" applyNumberFormat="1" applyFont="1" applyAlignment="1">
      <alignment horizontal="right" vertical="center"/>
    </xf>
    <xf numFmtId="49" fontId="4" fillId="0" borderId="3" xfId="3" applyNumberFormat="1" applyFont="1" applyBorder="1" applyAlignment="1">
      <alignment horizontal="left" vertical="center" indent="3"/>
    </xf>
    <xf numFmtId="3" fontId="4" fillId="0" borderId="0" xfId="5" applyNumberFormat="1" applyFont="1" applyBorder="1" applyAlignment="1">
      <alignment horizontal="right" vertical="center"/>
    </xf>
    <xf numFmtId="0" fontId="4" fillId="0" borderId="0" xfId="0" applyFont="1" applyAlignment="1">
      <alignment vertical="center"/>
    </xf>
    <xf numFmtId="49" fontId="4" fillId="0" borderId="3" xfId="0" applyNumberFormat="1" applyFont="1" applyBorder="1" applyAlignment="1">
      <alignment horizontal="center" vertical="center"/>
    </xf>
    <xf numFmtId="0" fontId="4" fillId="0" borderId="3" xfId="0" applyFont="1" applyBorder="1" applyAlignment="1">
      <alignment vertical="center"/>
    </xf>
    <xf numFmtId="49" fontId="4" fillId="0" borderId="3" xfId="0" applyNumberFormat="1" applyFont="1" applyBorder="1" applyAlignment="1">
      <alignment vertical="center"/>
    </xf>
    <xf numFmtId="49" fontId="4" fillId="0" borderId="1" xfId="0" applyNumberFormat="1" applyFont="1" applyBorder="1" applyAlignment="1">
      <alignment horizontal="left" vertical="center"/>
    </xf>
    <xf numFmtId="49" fontId="4" fillId="0" borderId="0" xfId="0" applyNumberFormat="1" applyFont="1" applyAlignment="1">
      <alignment vertical="center"/>
    </xf>
    <xf numFmtId="49" fontId="4" fillId="0" borderId="3" xfId="0" applyNumberFormat="1" applyFont="1" applyBorder="1" applyAlignment="1">
      <alignment horizontal="left" vertical="center"/>
    </xf>
    <xf numFmtId="49" fontId="4" fillId="0" borderId="6" xfId="0" applyNumberFormat="1" applyFont="1" applyBorder="1" applyAlignment="1">
      <alignment horizontal="right" vertical="center"/>
    </xf>
    <xf numFmtId="49" fontId="4" fillId="0" borderId="6" xfId="0" applyNumberFormat="1" applyFont="1" applyBorder="1" applyAlignment="1">
      <alignment vertical="center"/>
    </xf>
    <xf numFmtId="49" fontId="4" fillId="0" borderId="3" xfId="0" applyNumberFormat="1" applyFont="1" applyBorder="1" applyAlignment="1">
      <alignment horizontal="left" vertical="center" indent="1"/>
    </xf>
    <xf numFmtId="49" fontId="4" fillId="0" borderId="1" xfId="0" applyNumberFormat="1" applyFont="1" applyBorder="1" applyAlignment="1">
      <alignment horizontal="right" vertical="center"/>
    </xf>
    <xf numFmtId="49" fontId="6" fillId="0" borderId="1" xfId="0" applyNumberFormat="1" applyFont="1" applyBorder="1" applyAlignment="1">
      <alignment horizontal="left" vertical="center"/>
    </xf>
    <xf numFmtId="49" fontId="4" fillId="0" borderId="1" xfId="0" applyNumberFormat="1" applyFont="1" applyBorder="1" applyAlignment="1">
      <alignment vertical="center"/>
    </xf>
    <xf numFmtId="49" fontId="4" fillId="0" borderId="1" xfId="0" applyNumberFormat="1" applyFont="1" applyBorder="1" applyAlignment="1">
      <alignment horizontal="left" vertical="center" indent="2"/>
    </xf>
    <xf numFmtId="3" fontId="4" fillId="0" borderId="0" xfId="6" applyNumberFormat="1" applyFont="1" applyAlignment="1">
      <alignment horizontal="right" vertical="center"/>
    </xf>
    <xf numFmtId="49" fontId="6" fillId="0" borderId="2" xfId="0" applyNumberFormat="1" applyFont="1" applyBorder="1" applyAlignment="1">
      <alignment horizontal="left" vertical="center"/>
    </xf>
    <xf numFmtId="49" fontId="4" fillId="0" borderId="0" xfId="6" applyNumberFormat="1" applyFont="1" applyBorder="1" applyAlignment="1">
      <alignment horizontal="right" vertical="center"/>
    </xf>
    <xf numFmtId="3" fontId="4" fillId="0" borderId="4" xfId="6" applyNumberFormat="1" applyFont="1" applyBorder="1" applyAlignment="1">
      <alignment horizontal="right" vertical="center"/>
    </xf>
    <xf numFmtId="49" fontId="4" fillId="0" borderId="4" xfId="0" applyNumberFormat="1" applyFont="1" applyBorder="1" applyAlignment="1">
      <alignment horizontal="right" vertical="center"/>
    </xf>
    <xf numFmtId="49" fontId="6" fillId="0" borderId="6" xfId="0" applyNumberFormat="1" applyFont="1" applyBorder="1" applyAlignment="1">
      <alignment horizontal="left" vertical="center"/>
    </xf>
    <xf numFmtId="3" fontId="4" fillId="0" borderId="6" xfId="6" applyNumberFormat="1" applyFont="1" applyBorder="1" applyAlignment="1">
      <alignment horizontal="right" vertical="center"/>
    </xf>
    <xf numFmtId="49" fontId="4" fillId="0" borderId="3" xfId="0" applyNumberFormat="1" applyFont="1" applyBorder="1" applyAlignment="1">
      <alignment horizontal="left" indent="3"/>
    </xf>
    <xf numFmtId="3" fontId="4" fillId="0" borderId="0" xfId="0" applyNumberFormat="1" applyFont="1" applyAlignment="1">
      <alignment vertical="center"/>
    </xf>
    <xf numFmtId="0" fontId="4" fillId="0" borderId="1" xfId="0" applyFont="1" applyBorder="1" applyAlignment="1">
      <alignment vertical="center"/>
    </xf>
    <xf numFmtId="3" fontId="4" fillId="0" borderId="1" xfId="0" applyNumberFormat="1" applyFont="1" applyBorder="1" applyAlignment="1">
      <alignment vertical="center"/>
    </xf>
    <xf numFmtId="49" fontId="2" fillId="0" borderId="0" xfId="2" applyNumberFormat="1" applyFont="1" applyAlignment="1" applyProtection="1">
      <alignment horizontal="center" vertical="center"/>
      <protection locked="0"/>
    </xf>
    <xf numFmtId="49" fontId="2" fillId="0" borderId="3" xfId="2" applyNumberFormat="1" applyFont="1" applyBorder="1" applyAlignment="1" applyProtection="1">
      <alignment horizontal="left" vertical="center"/>
      <protection locked="0"/>
    </xf>
    <xf numFmtId="0" fontId="4" fillId="0" borderId="0" xfId="2" applyFont="1" applyAlignment="1">
      <alignment horizontal="left"/>
    </xf>
    <xf numFmtId="49" fontId="3" fillId="0" borderId="0" xfId="2" applyNumberFormat="1" applyFont="1" applyAlignment="1" applyProtection="1">
      <alignment horizontal="right" vertical="center"/>
      <protection locked="0"/>
    </xf>
    <xf numFmtId="3" fontId="4" fillId="0" borderId="2" xfId="0" applyNumberFormat="1" applyFont="1" applyBorder="1"/>
    <xf numFmtId="0" fontId="0" fillId="0" borderId="2" xfId="0" applyBorder="1" applyAlignment="1">
      <alignment horizontal="center"/>
    </xf>
    <xf numFmtId="0" fontId="8" fillId="0" borderId="0" xfId="7"/>
    <xf numFmtId="0" fontId="15" fillId="4" borderId="12" xfId="7" applyFont="1" applyFill="1" applyBorder="1" applyAlignment="1">
      <alignment horizontal="center"/>
    </xf>
    <xf numFmtId="0" fontId="15" fillId="4" borderId="0" xfId="7" applyFont="1" applyFill="1" applyAlignment="1">
      <alignment horizontal="center"/>
    </xf>
    <xf numFmtId="0" fontId="15" fillId="4" borderId="13" xfId="7" applyFont="1" applyFill="1" applyBorder="1" applyAlignment="1">
      <alignment horizontal="center"/>
    </xf>
    <xf numFmtId="0" fontId="15" fillId="0" borderId="0" xfId="7" applyFont="1"/>
    <xf numFmtId="0" fontId="17" fillId="4" borderId="14" xfId="7" applyFont="1" applyFill="1" applyBorder="1" applyAlignment="1">
      <alignment horizontal="centerContinuous" vertical="center" readingOrder="1"/>
    </xf>
    <xf numFmtId="0" fontId="8" fillId="4" borderId="15" xfId="7" applyFill="1" applyBorder="1" applyAlignment="1">
      <alignment horizontal="centerContinuous"/>
    </xf>
    <xf numFmtId="0" fontId="8" fillId="4" borderId="16" xfId="7" applyFill="1" applyBorder="1" applyAlignment="1">
      <alignment horizontal="centerContinuous"/>
    </xf>
    <xf numFmtId="0" fontId="15" fillId="4" borderId="12" xfId="7" applyFont="1" applyFill="1" applyBorder="1" applyAlignment="1">
      <alignment horizontal="center"/>
    </xf>
    <xf numFmtId="0" fontId="15" fillId="4" borderId="0" xfId="7" applyFont="1" applyFill="1" applyAlignment="1">
      <alignment horizontal="center"/>
    </xf>
    <xf numFmtId="0" fontId="15" fillId="4" borderId="13" xfId="7" applyFont="1" applyFill="1" applyBorder="1" applyAlignment="1">
      <alignment horizontal="center"/>
    </xf>
    <xf numFmtId="0" fontId="16" fillId="4" borderId="12" xfId="7" applyFont="1" applyFill="1" applyBorder="1" applyAlignment="1">
      <alignment horizontal="center" vertical="center" readingOrder="1"/>
    </xf>
    <xf numFmtId="0" fontId="16" fillId="4" borderId="0" xfId="7" applyFont="1" applyFill="1" applyAlignment="1">
      <alignment horizontal="center" vertical="center" readingOrder="1"/>
    </xf>
    <xf numFmtId="0" fontId="16" fillId="4" borderId="13" xfId="7" applyFont="1" applyFill="1" applyBorder="1" applyAlignment="1">
      <alignment horizontal="center" vertical="center" readingOrder="1"/>
    </xf>
    <xf numFmtId="0" fontId="13" fillId="4" borderId="9" xfId="8" applyFont="1" applyFill="1" applyBorder="1" applyAlignment="1">
      <alignment horizontal="center"/>
    </xf>
    <xf numFmtId="0" fontId="13" fillId="4" borderId="10" xfId="8" applyFont="1" applyFill="1" applyBorder="1" applyAlignment="1">
      <alignment horizontal="center"/>
    </xf>
    <xf numFmtId="0" fontId="13" fillId="4" borderId="11" xfId="8" applyFont="1" applyFill="1" applyBorder="1" applyAlignment="1">
      <alignment horizontal="center"/>
    </xf>
    <xf numFmtId="0" fontId="14" fillId="4" borderId="12" xfId="8" applyFont="1" applyFill="1" applyBorder="1" applyAlignment="1">
      <alignment horizontal="center"/>
    </xf>
    <xf numFmtId="0" fontId="14" fillId="4" borderId="0" xfId="8" applyFont="1" applyFill="1" applyAlignment="1">
      <alignment horizontal="center"/>
    </xf>
    <xf numFmtId="0" fontId="14" fillId="4" borderId="13" xfId="8" applyFont="1" applyFill="1" applyBorder="1" applyAlignment="1">
      <alignment horizontal="center"/>
    </xf>
    <xf numFmtId="49" fontId="0" fillId="0" borderId="0" xfId="0" applyNumberFormat="1" applyAlignment="1">
      <alignment horizontal="left" vertical="center"/>
    </xf>
    <xf numFmtId="49" fontId="2" fillId="0" borderId="0" xfId="0" applyNumberFormat="1" applyFont="1" applyAlignment="1" applyProtection="1">
      <alignment horizontal="center" vertical="center"/>
      <protection locked="0"/>
    </xf>
    <xf numFmtId="0" fontId="0" fillId="0" borderId="0" xfId="0" applyAlignment="1">
      <alignment horizontal="left"/>
    </xf>
    <xf numFmtId="0" fontId="0" fillId="0" borderId="6" xfId="0" applyBorder="1" applyAlignment="1">
      <alignment horizontal="left"/>
    </xf>
    <xf numFmtId="49" fontId="3" fillId="0" borderId="2"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3" fillId="0" borderId="0" xfId="0" applyNumberFormat="1" applyFont="1" applyAlignment="1">
      <alignment horizontal="left" vertical="center"/>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49" fontId="2" fillId="0" borderId="1" xfId="0" applyNumberFormat="1" applyFont="1" applyBorder="1" applyAlignment="1" applyProtection="1">
      <alignment horizontal="left" vertical="center"/>
      <protection locked="0"/>
    </xf>
    <xf numFmtId="49" fontId="2" fillId="0" borderId="1" xfId="0" applyNumberFormat="1" applyFont="1" applyBorder="1" applyAlignment="1">
      <alignment horizontal="center" vertical="center"/>
    </xf>
    <xf numFmtId="49" fontId="2" fillId="0" borderId="2" xfId="0" applyNumberFormat="1" applyFont="1" applyBorder="1" applyAlignment="1" applyProtection="1">
      <alignment horizontal="left" vertical="center" wrapText="1"/>
      <protection locked="0"/>
    </xf>
    <xf numFmtId="49" fontId="2" fillId="0" borderId="0" xfId="0" applyNumberFormat="1" applyFont="1" applyAlignment="1">
      <alignment horizontal="left" vertical="center" wrapText="1"/>
    </xf>
    <xf numFmtId="49" fontId="0" fillId="0" borderId="0" xfId="0" applyNumberFormat="1" applyAlignment="1">
      <alignment horizontal="left" vertical="center" wrapText="1"/>
    </xf>
    <xf numFmtId="49" fontId="3" fillId="0" borderId="0" xfId="0" applyNumberFormat="1" applyFont="1" applyAlignment="1" applyProtection="1">
      <alignment horizontal="left" vertical="center"/>
      <protection locked="0"/>
    </xf>
    <xf numFmtId="49" fontId="2" fillId="0" borderId="0" xfId="0" applyNumberFormat="1" applyFont="1" applyAlignment="1">
      <alignment horizontal="center" vertical="center"/>
    </xf>
    <xf numFmtId="49" fontId="2" fillId="0" borderId="1" xfId="0" applyNumberFormat="1" applyFont="1" applyBorder="1" applyAlignment="1" applyProtection="1">
      <alignment horizontal="center" vertical="center"/>
      <protection locked="0"/>
    </xf>
    <xf numFmtId="49" fontId="2" fillId="0" borderId="2" xfId="0" applyNumberFormat="1" applyFont="1" applyBorder="1" applyAlignment="1">
      <alignment horizontal="left" vertical="center" wrapText="1"/>
    </xf>
    <xf numFmtId="49" fontId="3" fillId="0" borderId="0" xfId="2" applyNumberFormat="1" applyFont="1" applyAlignment="1" applyProtection="1">
      <alignment horizontal="left" vertical="center" wrapText="1"/>
      <protection locked="0"/>
    </xf>
    <xf numFmtId="49" fontId="8" fillId="0" borderId="0" xfId="2" applyNumberFormat="1" applyAlignment="1">
      <alignment horizontal="left" vertical="center" wrapText="1"/>
    </xf>
    <xf numFmtId="49" fontId="2" fillId="0" borderId="0" xfId="2" applyNumberFormat="1" applyFont="1" applyAlignment="1" applyProtection="1">
      <alignment horizontal="left" vertical="center"/>
      <protection locked="0"/>
    </xf>
    <xf numFmtId="49" fontId="3" fillId="0" borderId="0" xfId="2" applyNumberFormat="1" applyFont="1" applyAlignment="1" applyProtection="1">
      <alignment horizontal="left" vertical="center"/>
      <protection locked="0"/>
    </xf>
    <xf numFmtId="49" fontId="2" fillId="0" borderId="0" xfId="2" applyNumberFormat="1" applyFont="1" applyAlignment="1" applyProtection="1">
      <alignment horizontal="left" vertical="center" wrapText="1"/>
      <protection locked="0"/>
    </xf>
    <xf numFmtId="49" fontId="2" fillId="0" borderId="0" xfId="2" applyNumberFormat="1" applyFont="1" applyAlignment="1" applyProtection="1">
      <alignment horizontal="center" vertical="center"/>
      <protection locked="0"/>
    </xf>
    <xf numFmtId="49" fontId="8" fillId="0" borderId="0" xfId="2" applyNumberFormat="1" applyAlignment="1">
      <alignment horizontal="center" vertical="center"/>
    </xf>
    <xf numFmtId="49" fontId="2" fillId="0" borderId="3" xfId="2" applyNumberFormat="1" applyFont="1" applyBorder="1" applyAlignment="1" applyProtection="1">
      <alignment horizontal="center" vertical="center"/>
      <protection locked="0"/>
    </xf>
    <xf numFmtId="49" fontId="2" fillId="0" borderId="2" xfId="2" quotePrefix="1" applyNumberFormat="1" applyFont="1" applyBorder="1" applyAlignment="1" applyProtection="1">
      <alignment horizontal="center" vertical="center"/>
      <protection locked="0"/>
    </xf>
    <xf numFmtId="49" fontId="2" fillId="0" borderId="2" xfId="2" applyNumberFormat="1" applyFont="1" applyBorder="1" applyAlignment="1">
      <alignment horizontal="left" vertical="center"/>
    </xf>
    <xf numFmtId="49" fontId="8" fillId="0" borderId="2" xfId="2" applyNumberFormat="1" applyBorder="1" applyAlignment="1">
      <alignment horizontal="left" vertical="center"/>
    </xf>
    <xf numFmtId="0" fontId="4" fillId="0" borderId="0" xfId="0" applyFont="1" applyAlignment="1">
      <alignment horizontal="left" wrapText="1"/>
    </xf>
    <xf numFmtId="0" fontId="0" fillId="0" borderId="0" xfId="0" applyAlignment="1">
      <alignment horizontal="left" wrapText="1"/>
    </xf>
    <xf numFmtId="49" fontId="2" fillId="0" borderId="2" xfId="0" quotePrefix="1" applyNumberFormat="1" applyFont="1" applyBorder="1" applyAlignment="1" applyProtection="1">
      <alignment horizontal="left" vertical="center" wrapText="1"/>
      <protection locked="0"/>
    </xf>
    <xf numFmtId="49" fontId="2" fillId="0" borderId="3" xfId="0" quotePrefix="1"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49" fontId="2" fillId="0" borderId="0" xfId="0" applyNumberFormat="1" applyFont="1" applyAlignment="1" applyProtection="1">
      <alignment horizontal="left" vertical="center" wrapText="1"/>
      <protection locked="0"/>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2" xfId="0" applyNumberFormat="1" applyFont="1" applyBorder="1" applyAlignment="1" applyProtection="1">
      <alignment horizontal="left" vertical="center"/>
      <protection locked="0"/>
    </xf>
    <xf numFmtId="49" fontId="2" fillId="0" borderId="2" xfId="0" applyNumberFormat="1" applyFont="1" applyBorder="1" applyAlignment="1">
      <alignment horizontal="left" vertical="center"/>
    </xf>
    <xf numFmtId="0" fontId="2" fillId="0" borderId="1" xfId="0" applyFont="1" applyBorder="1" applyAlignment="1" applyProtection="1">
      <alignment horizontal="center" vertical="center"/>
      <protection locked="0"/>
    </xf>
    <xf numFmtId="0" fontId="0" fillId="0" borderId="0" xfId="0" applyAlignment="1">
      <alignment horizontal="left" vertical="center"/>
    </xf>
    <xf numFmtId="49" fontId="6" fillId="0" borderId="0" xfId="3" applyNumberFormat="1" applyFont="1" applyAlignment="1">
      <alignment horizontal="left" vertical="center" wrapText="1"/>
    </xf>
    <xf numFmtId="49" fontId="10" fillId="0" borderId="0" xfId="3" applyNumberFormat="1" applyAlignment="1">
      <alignment vertical="center" wrapText="1"/>
    </xf>
    <xf numFmtId="49" fontId="2" fillId="3" borderId="0" xfId="3" applyNumberFormat="1" applyFont="1" applyFill="1" applyAlignment="1">
      <alignment horizontal="left" vertical="center" wrapText="1"/>
    </xf>
    <xf numFmtId="49" fontId="11" fillId="3" borderId="0" xfId="3" applyNumberFormat="1" applyFont="1" applyFill="1" applyAlignment="1">
      <alignment horizontal="left" vertical="center" wrapText="1"/>
    </xf>
    <xf numFmtId="49" fontId="4" fillId="0" borderId="0" xfId="3" applyNumberFormat="1" applyFont="1" applyAlignment="1">
      <alignment horizontal="left" vertical="center" wrapText="1"/>
    </xf>
    <xf numFmtId="49" fontId="10" fillId="0" borderId="0" xfId="3" applyNumberFormat="1" applyAlignment="1">
      <alignment horizontal="left" vertical="center" wrapText="1"/>
    </xf>
    <xf numFmtId="49" fontId="2" fillId="3" borderId="0" xfId="3" applyNumberFormat="1" applyFont="1" applyFill="1" applyAlignment="1">
      <alignment horizontal="left" vertical="center"/>
    </xf>
    <xf numFmtId="49" fontId="11" fillId="3" borderId="0" xfId="3" applyNumberFormat="1" applyFont="1" applyFill="1" applyAlignment="1">
      <alignment vertical="center"/>
    </xf>
    <xf numFmtId="49" fontId="4" fillId="0" borderId="0" xfId="3" applyNumberFormat="1" applyFont="1" applyAlignment="1">
      <alignment horizontal="left" vertical="center"/>
    </xf>
    <xf numFmtId="49" fontId="10" fillId="0" borderId="0" xfId="3" applyNumberFormat="1" applyAlignment="1">
      <alignment horizontal="left" vertical="center"/>
    </xf>
    <xf numFmtId="49" fontId="6" fillId="0" borderId="2" xfId="3" applyNumberFormat="1" applyFont="1" applyBorder="1" applyAlignment="1">
      <alignment horizontal="left" vertical="center"/>
    </xf>
    <xf numFmtId="49" fontId="10" fillId="0" borderId="2" xfId="3" applyNumberFormat="1" applyBorder="1" applyAlignment="1">
      <alignment horizontal="left" vertical="center"/>
    </xf>
    <xf numFmtId="49" fontId="4" fillId="0" borderId="0" xfId="3" applyNumberFormat="1" applyFont="1" applyAlignment="1">
      <alignment horizontal="center" vertical="center"/>
    </xf>
    <xf numFmtId="49" fontId="4" fillId="0" borderId="0" xfId="3" applyNumberFormat="1" applyFont="1" applyAlignment="1">
      <alignment horizontal="right" vertical="center"/>
    </xf>
    <xf numFmtId="49" fontId="4" fillId="0" borderId="1" xfId="3" applyNumberFormat="1" applyFont="1" applyBorder="1" applyAlignment="1">
      <alignment horizontal="center" vertical="center"/>
    </xf>
    <xf numFmtId="49" fontId="10" fillId="0" borderId="1" xfId="3" applyNumberFormat="1" applyBorder="1" applyAlignment="1">
      <alignment horizontal="center" vertical="center"/>
    </xf>
    <xf numFmtId="0" fontId="10" fillId="0" borderId="0" xfId="3" applyAlignment="1">
      <alignment horizontal="left" vertical="center"/>
    </xf>
    <xf numFmtId="49" fontId="6" fillId="0" borderId="0" xfId="3" applyNumberFormat="1" applyFont="1" applyAlignment="1">
      <alignment horizontal="left" vertical="center"/>
    </xf>
    <xf numFmtId="0" fontId="10" fillId="0" borderId="0" xfId="3" applyAlignment="1">
      <alignment vertical="center"/>
    </xf>
    <xf numFmtId="0" fontId="10" fillId="0" borderId="1" xfId="3" applyBorder="1" applyAlignment="1">
      <alignment vertical="center"/>
    </xf>
    <xf numFmtId="49" fontId="6" fillId="0" borderId="2" xfId="0" applyNumberFormat="1" applyFont="1" applyBorder="1" applyAlignment="1" applyProtection="1">
      <alignment horizontal="left" vertical="center"/>
      <protection locked="0"/>
    </xf>
    <xf numFmtId="49" fontId="4" fillId="0" borderId="0" xfId="0" applyNumberFormat="1" applyFont="1" applyAlignment="1">
      <alignment horizontal="center" vertical="center"/>
    </xf>
    <xf numFmtId="49" fontId="4" fillId="0" borderId="0" xfId="0" applyNumberFormat="1" applyFont="1" applyAlignment="1">
      <alignment horizontal="right" vertical="center"/>
    </xf>
    <xf numFmtId="49" fontId="4" fillId="0" borderId="1" xfId="0" applyNumberFormat="1" applyFont="1" applyBorder="1" applyAlignment="1">
      <alignment horizontal="center" vertical="center"/>
    </xf>
    <xf numFmtId="0" fontId="0" fillId="0" borderId="1" xfId="0" applyBorder="1" applyAlignment="1">
      <alignment horizontal="center" vertical="center"/>
    </xf>
    <xf numFmtId="49" fontId="6" fillId="0" borderId="0" xfId="0" applyNumberFormat="1" applyFont="1" applyAlignment="1" applyProtection="1">
      <alignment horizontal="left" vertical="center"/>
      <protection locked="0"/>
    </xf>
    <xf numFmtId="49" fontId="6" fillId="0" borderId="0" xfId="0" applyNumberFormat="1" applyFont="1" applyAlignment="1" applyProtection="1">
      <alignment horizontal="left" vertical="center" wrapText="1"/>
      <protection locked="0"/>
    </xf>
    <xf numFmtId="49" fontId="6" fillId="3" borderId="0" xfId="4" applyNumberFormat="1" applyFont="1" applyFill="1" applyAlignment="1" applyProtection="1">
      <alignment horizontal="left" vertical="center" wrapText="1"/>
      <protection locked="0"/>
    </xf>
  </cellXfs>
  <cellStyles count="9">
    <cellStyle name="Comma" xfId="6" builtinId="3"/>
    <cellStyle name="Comma 2" xfId="5" xr:uid="{13764514-1516-4CAC-BD69-5E1B5B9A0AA3}"/>
    <cellStyle name="Good" xfId="1" builtinId="26"/>
    <cellStyle name="Normal" xfId="0" builtinId="0"/>
    <cellStyle name="Normal 2" xfId="3" xr:uid="{82A73C47-D628-45CC-84E6-09658639EECE}"/>
    <cellStyle name="Normal 2 2" xfId="2" xr:uid="{2710AEC0-39FA-4B2B-AEEF-0B8E71CE0AA5}"/>
    <cellStyle name="Normal 2 3" xfId="8" xr:uid="{B9A4DA60-A461-4355-97AA-F29D32B93903}"/>
    <cellStyle name="Normal 3" xfId="4" xr:uid="{50FE6337-91F1-48C8-A9EB-48B4A490F802}"/>
    <cellStyle name="Normal 4" xfId="7" xr:uid="{5D2A6A7B-2598-49AA-B15B-B0F1A9B86E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B38D2442-280B-4C0A-B721-7CCED6F679E8}"/>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0A06-3584-4C30-8F51-7C258FFFCB23}">
  <sheetPr>
    <tabColor theme="0"/>
  </sheetPr>
  <dimension ref="A4:L14"/>
  <sheetViews>
    <sheetView showGridLines="0" workbookViewId="0">
      <selection activeCell="A8" sqref="A8:L8"/>
    </sheetView>
  </sheetViews>
  <sheetFormatPr defaultColWidth="9.109375" defaultRowHeight="14.4" x14ac:dyDescent="0.3"/>
  <cols>
    <col min="1" max="1" width="9" style="211" customWidth="1"/>
    <col min="2" max="16384" width="9.109375" style="211"/>
  </cols>
  <sheetData>
    <row r="4" spans="1:12" ht="15" thickBot="1" x14ac:dyDescent="0.35"/>
    <row r="5" spans="1:12" ht="42.75" customHeight="1" x14ac:dyDescent="0.5">
      <c r="A5" s="225" t="s">
        <v>348</v>
      </c>
      <c r="B5" s="226"/>
      <c r="C5" s="226"/>
      <c r="D5" s="226"/>
      <c r="E5" s="226"/>
      <c r="F5" s="226"/>
      <c r="G5" s="226"/>
      <c r="H5" s="226"/>
      <c r="I5" s="226"/>
      <c r="J5" s="226"/>
      <c r="K5" s="226"/>
      <c r="L5" s="227"/>
    </row>
    <row r="6" spans="1:12" ht="48" customHeight="1" x14ac:dyDescent="0.75">
      <c r="A6" s="228" t="s">
        <v>349</v>
      </c>
      <c r="B6" s="229"/>
      <c r="C6" s="229"/>
      <c r="D6" s="229"/>
      <c r="E6" s="229"/>
      <c r="F6" s="229"/>
      <c r="G6" s="229"/>
      <c r="H6" s="229"/>
      <c r="I6" s="229"/>
      <c r="J6" s="229"/>
      <c r="K6" s="229"/>
      <c r="L6" s="230"/>
    </row>
    <row r="7" spans="1:12" s="215" customFormat="1" ht="22.8" x14ac:dyDescent="0.4">
      <c r="A7" s="219" t="s">
        <v>350</v>
      </c>
      <c r="B7" s="220"/>
      <c r="C7" s="220"/>
      <c r="D7" s="220"/>
      <c r="E7" s="220"/>
      <c r="F7" s="220"/>
      <c r="G7" s="220"/>
      <c r="H7" s="220"/>
      <c r="I7" s="220"/>
      <c r="J7" s="220"/>
      <c r="K7" s="220"/>
      <c r="L7" s="221"/>
    </row>
    <row r="8" spans="1:12" s="215" customFormat="1" ht="22.8" x14ac:dyDescent="0.4">
      <c r="A8" s="219" t="s">
        <v>351</v>
      </c>
      <c r="B8" s="220"/>
      <c r="C8" s="220"/>
      <c r="D8" s="220"/>
      <c r="E8" s="220"/>
      <c r="F8" s="220"/>
      <c r="G8" s="220"/>
      <c r="H8" s="220"/>
      <c r="I8" s="220"/>
      <c r="J8" s="220"/>
      <c r="K8" s="220"/>
      <c r="L8" s="221"/>
    </row>
    <row r="9" spans="1:12" s="215" customFormat="1" ht="22.8" x14ac:dyDescent="0.4">
      <c r="A9" s="219" t="s">
        <v>352</v>
      </c>
      <c r="B9" s="220"/>
      <c r="C9" s="220"/>
      <c r="D9" s="220"/>
      <c r="E9" s="220"/>
      <c r="F9" s="220"/>
      <c r="G9" s="220"/>
      <c r="H9" s="220"/>
      <c r="I9" s="220"/>
      <c r="J9" s="220"/>
      <c r="K9" s="220"/>
      <c r="L9" s="221"/>
    </row>
    <row r="10" spans="1:12" s="215" customFormat="1" ht="22.8" x14ac:dyDescent="0.4">
      <c r="A10" s="219" t="s">
        <v>353</v>
      </c>
      <c r="B10" s="220"/>
      <c r="C10" s="220"/>
      <c r="D10" s="220"/>
      <c r="E10" s="220"/>
      <c r="F10" s="220"/>
      <c r="G10" s="220"/>
      <c r="H10" s="220"/>
      <c r="I10" s="220"/>
      <c r="J10" s="220"/>
      <c r="K10" s="220"/>
      <c r="L10" s="221"/>
    </row>
    <row r="11" spans="1:12" s="215" customFormat="1" ht="22.8" x14ac:dyDescent="0.4">
      <c r="A11" s="219" t="s">
        <v>354</v>
      </c>
      <c r="B11" s="220"/>
      <c r="C11" s="220"/>
      <c r="D11" s="220"/>
      <c r="E11" s="220"/>
      <c r="F11" s="220"/>
      <c r="G11" s="220"/>
      <c r="H11" s="220"/>
      <c r="I11" s="220"/>
      <c r="J11" s="220"/>
      <c r="K11" s="220"/>
      <c r="L11" s="221"/>
    </row>
    <row r="12" spans="1:12" s="215" customFormat="1" ht="22.8" x14ac:dyDescent="0.4">
      <c r="A12" s="212"/>
      <c r="B12" s="213"/>
      <c r="C12" s="213"/>
      <c r="D12" s="213"/>
      <c r="E12" s="213"/>
      <c r="F12" s="213"/>
      <c r="G12" s="213"/>
      <c r="H12" s="213"/>
      <c r="I12" s="213"/>
      <c r="J12" s="213"/>
      <c r="K12" s="213"/>
      <c r="L12" s="214"/>
    </row>
    <row r="13" spans="1:12" ht="22.2" customHeight="1" x14ac:dyDescent="0.3">
      <c r="A13" s="222" t="s">
        <v>355</v>
      </c>
      <c r="B13" s="223"/>
      <c r="C13" s="223"/>
      <c r="D13" s="223"/>
      <c r="E13" s="223"/>
      <c r="F13" s="223"/>
      <c r="G13" s="223"/>
      <c r="H13" s="223"/>
      <c r="I13" s="223"/>
      <c r="J13" s="223"/>
      <c r="K13" s="223"/>
      <c r="L13" s="224"/>
    </row>
    <row r="14" spans="1:12" ht="23.4" thickBot="1" x14ac:dyDescent="0.35">
      <c r="A14" s="216"/>
      <c r="B14" s="217"/>
      <c r="C14" s="217"/>
      <c r="D14" s="217"/>
      <c r="E14" s="217"/>
      <c r="F14" s="217"/>
      <c r="G14" s="217"/>
      <c r="H14" s="217"/>
      <c r="I14" s="217"/>
      <c r="J14" s="217"/>
      <c r="K14" s="217"/>
      <c r="L14" s="218"/>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65E6-26CA-493E-816F-811B91A0AD3F}">
  <dimension ref="A1:U55"/>
  <sheetViews>
    <sheetView topLeftCell="A21" workbookViewId="0">
      <selection activeCell="Y43" sqref="Y43"/>
    </sheetView>
  </sheetViews>
  <sheetFormatPr defaultRowHeight="14.4" x14ac:dyDescent="0.3"/>
  <cols>
    <col min="1" max="1" width="14.109375" customWidth="1"/>
    <col min="2" max="2" width="1.5546875" customWidth="1"/>
    <col min="4" max="4" width="1.5546875" customWidth="1"/>
    <col min="6" max="6" width="1.5546875" customWidth="1"/>
    <col min="8" max="8" width="1.5546875" customWidth="1"/>
    <col min="10" max="10" width="1.5546875" customWidth="1"/>
    <col min="12" max="12" width="1.5546875" customWidth="1"/>
    <col min="14" max="14" width="1.5546875" customWidth="1"/>
    <col min="16" max="16" width="1.5546875" customWidth="1"/>
    <col min="18" max="18" width="1.5546875" customWidth="1"/>
    <col min="20" max="20" width="1.5546875" customWidth="1"/>
  </cols>
  <sheetData>
    <row r="1" spans="1:21" ht="11.25" customHeight="1" x14ac:dyDescent="0.3">
      <c r="A1" s="232" t="s">
        <v>88</v>
      </c>
      <c r="B1" s="232"/>
      <c r="C1" s="232"/>
      <c r="D1" s="232"/>
      <c r="E1" s="232"/>
      <c r="F1" s="232"/>
      <c r="G1" s="232"/>
      <c r="H1" s="232"/>
      <c r="I1" s="232"/>
      <c r="J1" s="232"/>
      <c r="K1" s="232"/>
      <c r="L1" s="232"/>
      <c r="M1" s="232"/>
      <c r="N1" s="232"/>
      <c r="O1" s="232"/>
      <c r="P1" s="232"/>
      <c r="Q1" s="232"/>
      <c r="R1" s="232"/>
      <c r="S1" s="232"/>
      <c r="T1" s="232"/>
      <c r="U1" s="232"/>
    </row>
    <row r="2" spans="1:21" ht="11.25" customHeight="1" x14ac:dyDescent="0.3">
      <c r="A2" s="232" t="s">
        <v>89</v>
      </c>
      <c r="B2" s="232"/>
      <c r="C2" s="232"/>
      <c r="D2" s="232"/>
      <c r="E2" s="232"/>
      <c r="F2" s="232"/>
      <c r="G2" s="232"/>
      <c r="H2" s="232"/>
      <c r="I2" s="232"/>
      <c r="J2" s="232"/>
      <c r="K2" s="232"/>
      <c r="L2" s="232"/>
      <c r="M2" s="232"/>
      <c r="N2" s="232"/>
      <c r="O2" s="232"/>
      <c r="P2" s="232"/>
      <c r="Q2" s="232"/>
      <c r="R2" s="232"/>
      <c r="S2" s="232"/>
      <c r="T2" s="232"/>
      <c r="U2" s="232"/>
    </row>
    <row r="3" spans="1:21" ht="11.25" customHeight="1" x14ac:dyDescent="0.3">
      <c r="A3" s="232"/>
      <c r="B3" s="232"/>
      <c r="C3" s="232"/>
      <c r="D3" s="232"/>
      <c r="E3" s="232"/>
      <c r="F3" s="232"/>
      <c r="G3" s="232"/>
      <c r="H3" s="232"/>
      <c r="I3" s="232"/>
      <c r="J3" s="232"/>
      <c r="K3" s="232"/>
      <c r="L3" s="232"/>
      <c r="M3" s="232"/>
      <c r="N3" s="232"/>
      <c r="O3" s="232"/>
      <c r="P3" s="232"/>
      <c r="Q3" s="232"/>
      <c r="R3" s="232"/>
      <c r="S3" s="232"/>
      <c r="T3" s="232"/>
      <c r="U3" s="232"/>
    </row>
    <row r="4" spans="1:21" ht="11.25" customHeight="1" x14ac:dyDescent="0.3">
      <c r="A4" s="232" t="s">
        <v>227</v>
      </c>
      <c r="B4" s="232"/>
      <c r="C4" s="232"/>
      <c r="D4" s="232"/>
      <c r="E4" s="232"/>
      <c r="F4" s="232"/>
      <c r="G4" s="232"/>
      <c r="H4" s="232"/>
      <c r="I4" s="232"/>
      <c r="J4" s="232"/>
      <c r="K4" s="232"/>
      <c r="L4" s="232"/>
      <c r="M4" s="232"/>
      <c r="N4" s="232"/>
      <c r="O4" s="232"/>
      <c r="P4" s="232"/>
      <c r="Q4" s="232"/>
      <c r="R4" s="232"/>
      <c r="S4" s="232"/>
      <c r="T4" s="232"/>
      <c r="U4" s="232"/>
    </row>
    <row r="5" spans="1:21" ht="11.25" customHeight="1" x14ac:dyDescent="0.3">
      <c r="A5" s="247"/>
      <c r="B5" s="247"/>
      <c r="C5" s="247"/>
      <c r="D5" s="247"/>
      <c r="E5" s="247"/>
      <c r="F5" s="247"/>
      <c r="G5" s="247"/>
      <c r="H5" s="247"/>
      <c r="I5" s="247"/>
      <c r="J5" s="247"/>
      <c r="K5" s="247"/>
      <c r="L5" s="247"/>
      <c r="M5" s="247"/>
      <c r="N5" s="247"/>
      <c r="O5" s="247"/>
      <c r="P5" s="247"/>
      <c r="Q5" s="247"/>
      <c r="R5" s="247"/>
      <c r="S5" s="247"/>
      <c r="T5" s="247"/>
      <c r="U5" s="247"/>
    </row>
    <row r="6" spans="1:21" ht="11.25" customHeight="1" x14ac:dyDescent="0.3">
      <c r="A6" s="52"/>
      <c r="B6" s="52"/>
      <c r="C6" s="263" t="s">
        <v>3</v>
      </c>
      <c r="D6" s="264"/>
      <c r="E6" s="264"/>
      <c r="F6" s="264"/>
      <c r="G6" s="264"/>
      <c r="H6" s="264"/>
      <c r="I6" s="264"/>
      <c r="J6" s="264"/>
      <c r="K6" s="264"/>
      <c r="L6" s="264"/>
      <c r="M6" s="264"/>
      <c r="N6" s="264"/>
      <c r="O6" s="264"/>
      <c r="P6" s="264"/>
      <c r="Q6" s="264"/>
      <c r="R6" s="52"/>
      <c r="S6" s="52"/>
      <c r="T6" s="25"/>
      <c r="U6" s="52"/>
    </row>
    <row r="7" spans="1:21" ht="11.25" customHeight="1" x14ac:dyDescent="0.3">
      <c r="A7" s="45"/>
      <c r="B7" s="45"/>
      <c r="C7" s="4" t="s">
        <v>27</v>
      </c>
      <c r="D7" s="45"/>
      <c r="E7" s="6"/>
      <c r="F7" s="45"/>
      <c r="G7" s="6"/>
      <c r="H7" s="45"/>
      <c r="I7" s="6"/>
      <c r="J7" s="45"/>
      <c r="K7" s="6"/>
      <c r="L7" s="45"/>
      <c r="M7" s="6"/>
      <c r="N7" s="45"/>
      <c r="O7" s="45"/>
      <c r="P7" s="45"/>
      <c r="Q7" s="45"/>
      <c r="R7" s="45"/>
      <c r="S7" s="45"/>
      <c r="T7" s="29"/>
      <c r="U7" s="3"/>
    </row>
    <row r="8" spans="1:21" ht="11.25" customHeight="1" x14ac:dyDescent="0.3">
      <c r="A8" s="45"/>
      <c r="B8" s="45"/>
      <c r="C8" s="4" t="s">
        <v>28</v>
      </c>
      <c r="D8" s="45"/>
      <c r="E8" s="4" t="s">
        <v>29</v>
      </c>
      <c r="F8" s="45"/>
      <c r="G8" s="6"/>
      <c r="H8" s="45"/>
      <c r="I8" s="6"/>
      <c r="J8" s="45"/>
      <c r="K8" s="6"/>
      <c r="L8" s="45"/>
      <c r="M8" s="6"/>
      <c r="N8" s="45"/>
      <c r="O8" s="6"/>
      <c r="P8" s="6"/>
      <c r="Q8" s="45"/>
      <c r="R8" s="45"/>
      <c r="S8" s="45"/>
      <c r="T8" s="29"/>
      <c r="U8" s="4" t="s">
        <v>30</v>
      </c>
    </row>
    <row r="9" spans="1:21" ht="11.25" customHeight="1" x14ac:dyDescent="0.3">
      <c r="A9" s="45"/>
      <c r="B9" s="45"/>
      <c r="C9" s="4" t="s">
        <v>31</v>
      </c>
      <c r="D9" s="45"/>
      <c r="E9" s="4" t="s">
        <v>32</v>
      </c>
      <c r="F9" s="45"/>
      <c r="G9" s="6"/>
      <c r="H9" s="45"/>
      <c r="I9" s="4" t="s">
        <v>33</v>
      </c>
      <c r="J9" s="45"/>
      <c r="K9" s="4" t="s">
        <v>34</v>
      </c>
      <c r="L9" s="45"/>
      <c r="M9" s="4" t="s">
        <v>35</v>
      </c>
      <c r="N9" s="45"/>
      <c r="O9" s="6"/>
      <c r="P9" s="6"/>
      <c r="Q9" s="4" t="s">
        <v>13</v>
      </c>
      <c r="R9" s="6"/>
      <c r="S9" s="4" t="s">
        <v>13</v>
      </c>
      <c r="T9" s="32"/>
      <c r="U9" s="4" t="s">
        <v>36</v>
      </c>
    </row>
    <row r="10" spans="1:21" ht="11.25" customHeight="1" x14ac:dyDescent="0.3">
      <c r="A10" s="7" t="s">
        <v>37</v>
      </c>
      <c r="B10" s="46"/>
      <c r="C10" s="7" t="s">
        <v>38</v>
      </c>
      <c r="D10" s="46"/>
      <c r="E10" s="7" t="s">
        <v>39</v>
      </c>
      <c r="F10" s="46"/>
      <c r="G10" s="7" t="s">
        <v>10</v>
      </c>
      <c r="H10" s="46"/>
      <c r="I10" s="7" t="s">
        <v>40</v>
      </c>
      <c r="J10" s="46"/>
      <c r="K10" s="7" t="s">
        <v>41</v>
      </c>
      <c r="L10" s="46"/>
      <c r="M10" s="7" t="s">
        <v>42</v>
      </c>
      <c r="N10" s="46"/>
      <c r="O10" s="7" t="s">
        <v>43</v>
      </c>
      <c r="P10" s="10"/>
      <c r="Q10" s="7" t="s">
        <v>228</v>
      </c>
      <c r="R10" s="10"/>
      <c r="S10" s="7" t="s">
        <v>44</v>
      </c>
      <c r="T10" s="36"/>
      <c r="U10" s="7" t="s">
        <v>45</v>
      </c>
    </row>
    <row r="11" spans="1:21" ht="11.25" customHeight="1" x14ac:dyDescent="0.3">
      <c r="A11" s="19" t="s">
        <v>49</v>
      </c>
      <c r="B11" s="3"/>
      <c r="C11" s="16">
        <v>7840</v>
      </c>
      <c r="D11" s="16"/>
      <c r="E11" s="16">
        <v>216</v>
      </c>
      <c r="F11" s="16"/>
      <c r="G11" s="37" t="s">
        <v>46</v>
      </c>
      <c r="H11" s="16"/>
      <c r="I11" s="37" t="s">
        <v>46</v>
      </c>
      <c r="J11" s="16"/>
      <c r="K11" s="16">
        <v>218</v>
      </c>
      <c r="L11" s="16"/>
      <c r="M11" s="53" t="s">
        <v>47</v>
      </c>
      <c r="N11" s="16"/>
      <c r="O11" s="16">
        <v>1</v>
      </c>
      <c r="P11" s="16"/>
      <c r="Q11" s="16">
        <v>8270</v>
      </c>
      <c r="R11" s="16"/>
      <c r="S11" s="16">
        <v>5330</v>
      </c>
      <c r="T11" s="38"/>
      <c r="U11" s="135" t="s">
        <v>47</v>
      </c>
    </row>
    <row r="12" spans="1:21" ht="11.25" customHeight="1" x14ac:dyDescent="0.3">
      <c r="A12" s="19" t="s">
        <v>50</v>
      </c>
      <c r="B12" s="3"/>
      <c r="C12" s="37" t="s">
        <v>46</v>
      </c>
      <c r="D12" s="16"/>
      <c r="E12" s="16">
        <v>63</v>
      </c>
      <c r="F12" s="16"/>
      <c r="G12" s="37" t="s">
        <v>46</v>
      </c>
      <c r="H12" s="16"/>
      <c r="I12" s="37" t="s">
        <v>46</v>
      </c>
      <c r="J12" s="16"/>
      <c r="K12" s="16">
        <v>18</v>
      </c>
      <c r="L12" s="16"/>
      <c r="M12" s="16">
        <v>1</v>
      </c>
      <c r="N12" s="16"/>
      <c r="O12" s="16">
        <v>265</v>
      </c>
      <c r="P12" s="16"/>
      <c r="Q12" s="16">
        <v>346</v>
      </c>
      <c r="R12" s="16"/>
      <c r="S12" s="16">
        <v>264</v>
      </c>
      <c r="T12" s="38"/>
      <c r="U12" s="137">
        <v>3</v>
      </c>
    </row>
    <row r="13" spans="1:21" ht="11.25" customHeight="1" x14ac:dyDescent="0.3">
      <c r="A13" s="19" t="s">
        <v>51</v>
      </c>
      <c r="B13" s="3"/>
      <c r="C13" s="37" t="s">
        <v>46</v>
      </c>
      <c r="D13" s="16"/>
      <c r="E13" s="37" t="s">
        <v>46</v>
      </c>
      <c r="F13" s="16"/>
      <c r="G13" s="16">
        <v>8070</v>
      </c>
      <c r="H13" s="16"/>
      <c r="I13" s="37" t="s">
        <v>46</v>
      </c>
      <c r="J13" s="16"/>
      <c r="K13" s="16">
        <v>373</v>
      </c>
      <c r="L13" s="16"/>
      <c r="M13" s="16">
        <v>8</v>
      </c>
      <c r="N13" s="16"/>
      <c r="O13" s="37" t="s">
        <v>46</v>
      </c>
      <c r="P13" s="16"/>
      <c r="Q13" s="16">
        <v>8450</v>
      </c>
      <c r="R13" s="16"/>
      <c r="S13" s="16">
        <v>6190</v>
      </c>
      <c r="T13" s="38"/>
      <c r="U13" s="37" t="s">
        <v>46</v>
      </c>
    </row>
    <row r="14" spans="1:21" ht="11.25" customHeight="1" x14ac:dyDescent="0.3">
      <c r="A14" s="19" t="s">
        <v>52</v>
      </c>
      <c r="B14" s="3"/>
      <c r="C14" s="16">
        <v>42700</v>
      </c>
      <c r="D14" s="16"/>
      <c r="E14" s="16">
        <v>6530</v>
      </c>
      <c r="F14" s="16"/>
      <c r="G14" s="37" t="s">
        <v>46</v>
      </c>
      <c r="H14" s="16"/>
      <c r="I14" s="37" t="s">
        <v>46</v>
      </c>
      <c r="J14" s="16"/>
      <c r="K14" s="16">
        <v>4320</v>
      </c>
      <c r="L14" s="16"/>
      <c r="M14" s="16">
        <v>10700</v>
      </c>
      <c r="N14" s="16"/>
      <c r="O14" s="16">
        <v>268</v>
      </c>
      <c r="P14" s="16"/>
      <c r="Q14" s="16">
        <v>64500</v>
      </c>
      <c r="R14" s="16"/>
      <c r="S14" s="16">
        <v>70800</v>
      </c>
      <c r="T14" s="38"/>
      <c r="U14" s="16">
        <v>561</v>
      </c>
    </row>
    <row r="15" spans="1:21" ht="11.25" customHeight="1" x14ac:dyDescent="0.3">
      <c r="A15" s="19" t="s">
        <v>53</v>
      </c>
      <c r="B15" s="3"/>
      <c r="C15" s="37" t="s">
        <v>46</v>
      </c>
      <c r="D15" s="16"/>
      <c r="E15" s="16">
        <v>21</v>
      </c>
      <c r="F15" s="16"/>
      <c r="G15" s="137">
        <v>53</v>
      </c>
      <c r="H15" s="16"/>
      <c r="I15" s="137">
        <v>220</v>
      </c>
      <c r="J15" s="16"/>
      <c r="K15" s="16">
        <v>366</v>
      </c>
      <c r="L15" s="16"/>
      <c r="M15" s="16">
        <v>3</v>
      </c>
      <c r="N15" s="16"/>
      <c r="O15" s="16">
        <v>194</v>
      </c>
      <c r="P15" s="16"/>
      <c r="Q15" s="16">
        <v>856</v>
      </c>
      <c r="R15" s="16"/>
      <c r="S15" s="16">
        <v>917</v>
      </c>
      <c r="T15" s="38"/>
      <c r="U15" s="16">
        <v>40</v>
      </c>
    </row>
    <row r="16" spans="1:21" ht="11.25" customHeight="1" x14ac:dyDescent="0.3">
      <c r="A16" s="19" t="s">
        <v>308</v>
      </c>
      <c r="B16" s="3"/>
      <c r="C16" s="37" t="s">
        <v>46</v>
      </c>
      <c r="D16" s="58"/>
      <c r="E16" s="37" t="s">
        <v>46</v>
      </c>
      <c r="F16" s="16"/>
      <c r="G16" s="138">
        <v>1660</v>
      </c>
      <c r="H16" s="16"/>
      <c r="I16" s="37" t="s">
        <v>46</v>
      </c>
      <c r="J16" s="16"/>
      <c r="K16" s="16">
        <v>7</v>
      </c>
      <c r="L16" s="16"/>
      <c r="M16" s="16">
        <v>148</v>
      </c>
      <c r="N16" s="16"/>
      <c r="O16" s="37" t="s">
        <v>46</v>
      </c>
      <c r="P16" s="16"/>
      <c r="Q16" s="16">
        <v>1810</v>
      </c>
      <c r="R16" s="16"/>
      <c r="S16" s="16">
        <v>56</v>
      </c>
      <c r="T16" s="38"/>
      <c r="U16" s="53" t="s">
        <v>47</v>
      </c>
    </row>
    <row r="17" spans="1:21" ht="11.25" customHeight="1" x14ac:dyDescent="0.3">
      <c r="A17" s="19" t="s">
        <v>315</v>
      </c>
      <c r="B17" s="3"/>
      <c r="C17" s="37" t="s">
        <v>46</v>
      </c>
      <c r="D17" s="16"/>
      <c r="E17" s="53" t="s">
        <v>47</v>
      </c>
      <c r="F17" s="16"/>
      <c r="G17" s="37" t="s">
        <v>46</v>
      </c>
      <c r="H17" s="58"/>
      <c r="I17" s="37" t="s">
        <v>46</v>
      </c>
      <c r="J17" s="16"/>
      <c r="K17" s="16">
        <v>132</v>
      </c>
      <c r="L17" s="16"/>
      <c r="M17" s="16">
        <v>151</v>
      </c>
      <c r="N17" s="16"/>
      <c r="O17" s="37" t="s">
        <v>46</v>
      </c>
      <c r="P17" s="16"/>
      <c r="Q17" s="16">
        <v>283</v>
      </c>
      <c r="R17" s="16"/>
      <c r="S17" s="16">
        <v>66</v>
      </c>
      <c r="T17" s="38"/>
      <c r="U17" s="58" t="s">
        <v>46</v>
      </c>
    </row>
    <row r="18" spans="1:21" ht="11.25" customHeight="1" x14ac:dyDescent="0.3">
      <c r="A18" s="19" t="s">
        <v>54</v>
      </c>
      <c r="B18" s="3"/>
      <c r="C18" s="37" t="s">
        <v>46</v>
      </c>
      <c r="D18" s="16"/>
      <c r="E18" s="37" t="s">
        <v>46</v>
      </c>
      <c r="F18" s="16"/>
      <c r="G18" s="37" t="s">
        <v>46</v>
      </c>
      <c r="H18" s="16"/>
      <c r="I18" s="37" t="s">
        <v>46</v>
      </c>
      <c r="J18" s="16"/>
      <c r="K18" s="37" t="s">
        <v>46</v>
      </c>
      <c r="L18" s="16"/>
      <c r="M18" s="37" t="s">
        <v>46</v>
      </c>
      <c r="N18" s="16"/>
      <c r="O18" s="16">
        <v>507</v>
      </c>
      <c r="P18" s="16"/>
      <c r="Q18" s="16">
        <v>507</v>
      </c>
      <c r="R18" s="16"/>
      <c r="S18" s="16">
        <v>421</v>
      </c>
      <c r="T18" s="38"/>
      <c r="U18" s="58" t="s">
        <v>46</v>
      </c>
    </row>
    <row r="19" spans="1:21" ht="11.25" customHeight="1" x14ac:dyDescent="0.3">
      <c r="A19" s="19" t="s">
        <v>90</v>
      </c>
      <c r="B19" s="3"/>
      <c r="C19" s="37" t="s">
        <v>46</v>
      </c>
      <c r="D19" s="16"/>
      <c r="E19" s="37" t="s">
        <v>46</v>
      </c>
      <c r="F19" s="16"/>
      <c r="G19" s="16">
        <v>2060</v>
      </c>
      <c r="H19" s="16"/>
      <c r="I19" s="37" t="s">
        <v>46</v>
      </c>
      <c r="J19" s="16"/>
      <c r="K19" s="37" t="s">
        <v>46</v>
      </c>
      <c r="L19" s="16"/>
      <c r="M19" s="16">
        <v>91</v>
      </c>
      <c r="N19" s="16"/>
      <c r="O19" s="37" t="s">
        <v>46</v>
      </c>
      <c r="P19" s="16"/>
      <c r="Q19" s="16">
        <v>2150</v>
      </c>
      <c r="R19" s="16"/>
      <c r="S19" s="16">
        <v>1830</v>
      </c>
      <c r="T19" s="38"/>
      <c r="U19" s="37" t="s">
        <v>46</v>
      </c>
    </row>
    <row r="20" spans="1:21" ht="11.25" customHeight="1" x14ac:dyDescent="0.3">
      <c r="A20" s="19" t="s">
        <v>309</v>
      </c>
      <c r="B20" s="3"/>
      <c r="C20" s="37" t="s">
        <v>46</v>
      </c>
      <c r="D20" s="58"/>
      <c r="E20" s="37" t="s">
        <v>46</v>
      </c>
      <c r="F20" s="58"/>
      <c r="G20" s="37" t="s">
        <v>46</v>
      </c>
      <c r="H20" s="58"/>
      <c r="I20" s="37" t="s">
        <v>46</v>
      </c>
      <c r="J20" s="16"/>
      <c r="K20" s="137">
        <v>179</v>
      </c>
      <c r="L20" s="16"/>
      <c r="M20" s="16">
        <v>35</v>
      </c>
      <c r="N20" s="16"/>
      <c r="O20" s="37" t="s">
        <v>46</v>
      </c>
      <c r="P20" s="16"/>
      <c r="Q20" s="16">
        <v>214</v>
      </c>
      <c r="R20" s="16"/>
      <c r="S20" s="16">
        <v>194</v>
      </c>
      <c r="T20" s="38"/>
      <c r="U20" s="138">
        <v>130</v>
      </c>
    </row>
    <row r="21" spans="1:21" ht="11.25" customHeight="1" x14ac:dyDescent="0.3">
      <c r="A21" s="19" t="s">
        <v>55</v>
      </c>
      <c r="B21" s="3"/>
      <c r="C21" s="16">
        <v>2460</v>
      </c>
      <c r="D21" s="16"/>
      <c r="E21" s="16">
        <v>108</v>
      </c>
      <c r="F21" s="16"/>
      <c r="G21" s="37" t="s">
        <v>46</v>
      </c>
      <c r="H21" s="16"/>
      <c r="I21" s="37" t="s">
        <v>46</v>
      </c>
      <c r="J21" s="16"/>
      <c r="K21" s="37" t="s">
        <v>46</v>
      </c>
      <c r="L21" s="16"/>
      <c r="M21" s="37" t="s">
        <v>46</v>
      </c>
      <c r="N21" s="16"/>
      <c r="O21" s="16">
        <v>42</v>
      </c>
      <c r="P21" s="16"/>
      <c r="Q21" s="16">
        <v>2610</v>
      </c>
      <c r="R21" s="16"/>
      <c r="S21" s="16">
        <v>8190</v>
      </c>
      <c r="T21" s="38"/>
      <c r="U21" s="138">
        <v>420</v>
      </c>
    </row>
    <row r="22" spans="1:21" ht="11.25" customHeight="1" x14ac:dyDescent="0.3">
      <c r="A22" s="19" t="s">
        <v>91</v>
      </c>
      <c r="B22" s="3"/>
      <c r="C22" s="37" t="s">
        <v>46</v>
      </c>
      <c r="D22" s="16"/>
      <c r="E22" s="16">
        <v>7</v>
      </c>
      <c r="F22" s="16"/>
      <c r="G22" s="37" t="s">
        <v>46</v>
      </c>
      <c r="H22" s="16"/>
      <c r="I22" s="16">
        <v>3</v>
      </c>
      <c r="J22" s="16"/>
      <c r="K22" s="16">
        <v>279</v>
      </c>
      <c r="L22" s="16"/>
      <c r="M22" s="16">
        <v>4</v>
      </c>
      <c r="N22" s="16"/>
      <c r="O22" s="16">
        <v>188</v>
      </c>
      <c r="P22" s="16"/>
      <c r="Q22" s="16">
        <v>481</v>
      </c>
      <c r="R22" s="16"/>
      <c r="S22" s="16">
        <v>613</v>
      </c>
      <c r="T22" s="38"/>
      <c r="U22" s="58" t="s">
        <v>46</v>
      </c>
    </row>
    <row r="23" spans="1:21" ht="11.25" customHeight="1" x14ac:dyDescent="0.3">
      <c r="A23" s="19" t="s">
        <v>56</v>
      </c>
      <c r="B23" s="3"/>
      <c r="C23" s="16">
        <v>24</v>
      </c>
      <c r="D23" s="16"/>
      <c r="E23" s="16">
        <v>126</v>
      </c>
      <c r="F23" s="16"/>
      <c r="G23" s="37" t="s">
        <v>46</v>
      </c>
      <c r="H23" s="16"/>
      <c r="I23" s="37" t="s">
        <v>46</v>
      </c>
      <c r="J23" s="16"/>
      <c r="K23" s="16">
        <v>307</v>
      </c>
      <c r="L23" s="16"/>
      <c r="M23" s="16">
        <v>1</v>
      </c>
      <c r="N23" s="16"/>
      <c r="O23" s="16">
        <v>181</v>
      </c>
      <c r="P23" s="16"/>
      <c r="Q23" s="16">
        <v>639</v>
      </c>
      <c r="R23" s="16"/>
      <c r="S23" s="16">
        <v>832</v>
      </c>
      <c r="T23" s="38"/>
      <c r="U23" s="16">
        <v>58</v>
      </c>
    </row>
    <row r="24" spans="1:21" ht="11.25" customHeight="1" x14ac:dyDescent="0.3">
      <c r="A24" s="19" t="s">
        <v>92</v>
      </c>
      <c r="B24" s="3"/>
      <c r="C24" s="37" t="s">
        <v>46</v>
      </c>
      <c r="D24" s="16"/>
      <c r="E24" s="37" t="s">
        <v>46</v>
      </c>
      <c r="F24" s="16"/>
      <c r="G24" s="16">
        <v>2200</v>
      </c>
      <c r="H24" s="16"/>
      <c r="I24" s="37" t="s">
        <v>46</v>
      </c>
      <c r="J24" s="16"/>
      <c r="K24" s="16">
        <v>2</v>
      </c>
      <c r="L24" s="16"/>
      <c r="M24" s="16">
        <v>7</v>
      </c>
      <c r="N24" s="16"/>
      <c r="O24" s="37" t="s">
        <v>46</v>
      </c>
      <c r="P24" s="16"/>
      <c r="Q24" s="16">
        <v>2210</v>
      </c>
      <c r="R24" s="16"/>
      <c r="S24" s="16">
        <v>365</v>
      </c>
      <c r="T24" s="38"/>
      <c r="U24" s="138">
        <v>3</v>
      </c>
    </row>
    <row r="25" spans="1:21" ht="11.25" customHeight="1" x14ac:dyDescent="0.3">
      <c r="A25" s="19" t="s">
        <v>58</v>
      </c>
      <c r="B25" s="3"/>
      <c r="C25" s="37" t="s">
        <v>46</v>
      </c>
      <c r="D25" s="16"/>
      <c r="E25" s="37" t="s">
        <v>46</v>
      </c>
      <c r="F25" s="16"/>
      <c r="G25" s="37" t="s">
        <v>46</v>
      </c>
      <c r="H25" s="16"/>
      <c r="I25" s="37" t="s">
        <v>46</v>
      </c>
      <c r="J25" s="16"/>
      <c r="K25" s="16">
        <v>62</v>
      </c>
      <c r="L25" s="16"/>
      <c r="M25" s="37" t="s">
        <v>46</v>
      </c>
      <c r="N25" s="16"/>
      <c r="O25" s="16">
        <v>275</v>
      </c>
      <c r="P25" s="16"/>
      <c r="Q25" s="16">
        <v>337</v>
      </c>
      <c r="R25" s="16"/>
      <c r="S25" s="16">
        <v>323</v>
      </c>
      <c r="T25" s="38"/>
      <c r="U25" s="16">
        <v>32</v>
      </c>
    </row>
    <row r="26" spans="1:21" ht="11.25" customHeight="1" x14ac:dyDescent="0.3">
      <c r="A26" s="19" t="s">
        <v>60</v>
      </c>
      <c r="B26" s="3"/>
      <c r="C26" s="37" t="s">
        <v>46</v>
      </c>
      <c r="D26" s="16"/>
      <c r="E26" s="37" t="s">
        <v>46</v>
      </c>
      <c r="F26" s="16"/>
      <c r="G26" s="16">
        <v>2</v>
      </c>
      <c r="H26" s="16"/>
      <c r="I26" s="53" t="s">
        <v>47</v>
      </c>
      <c r="J26" s="16"/>
      <c r="K26" s="16">
        <v>136</v>
      </c>
      <c r="L26" s="16"/>
      <c r="M26" s="53" t="s">
        <v>47</v>
      </c>
      <c r="N26" s="16"/>
      <c r="O26" s="53" t="s">
        <v>47</v>
      </c>
      <c r="P26" s="16"/>
      <c r="Q26" s="16">
        <v>138</v>
      </c>
      <c r="R26" s="16"/>
      <c r="S26" s="16">
        <v>220</v>
      </c>
      <c r="T26" s="38"/>
      <c r="U26" s="16">
        <v>1</v>
      </c>
    </row>
    <row r="27" spans="1:21" ht="11.25" customHeight="1" x14ac:dyDescent="0.3">
      <c r="A27" s="19" t="s">
        <v>61</v>
      </c>
      <c r="B27" s="3"/>
      <c r="C27" s="16">
        <v>672</v>
      </c>
      <c r="D27" s="16"/>
      <c r="E27" s="16">
        <v>4</v>
      </c>
      <c r="F27" s="16"/>
      <c r="G27" s="37" t="s">
        <v>46</v>
      </c>
      <c r="H27" s="16"/>
      <c r="I27" s="37" t="s">
        <v>46</v>
      </c>
      <c r="J27" s="16"/>
      <c r="K27" s="16">
        <v>543</v>
      </c>
      <c r="L27" s="16"/>
      <c r="M27" s="16">
        <v>28</v>
      </c>
      <c r="N27" s="16"/>
      <c r="O27" s="16">
        <v>170</v>
      </c>
      <c r="P27" s="16"/>
      <c r="Q27" s="16">
        <v>1420</v>
      </c>
      <c r="R27" s="16"/>
      <c r="S27" s="16">
        <v>2870</v>
      </c>
      <c r="T27" s="38"/>
      <c r="U27" s="58" t="s">
        <v>46</v>
      </c>
    </row>
    <row r="28" spans="1:21" ht="11.25" customHeight="1" x14ac:dyDescent="0.3">
      <c r="A28" s="19" t="s">
        <v>62</v>
      </c>
      <c r="B28" s="3"/>
      <c r="C28" s="37" t="s">
        <v>46</v>
      </c>
      <c r="D28" s="16"/>
      <c r="E28" s="37" t="s">
        <v>46</v>
      </c>
      <c r="F28" s="16"/>
      <c r="G28" s="37" t="s">
        <v>46</v>
      </c>
      <c r="H28" s="16"/>
      <c r="I28" s="16">
        <v>17</v>
      </c>
      <c r="J28" s="16"/>
      <c r="K28" s="16">
        <v>113</v>
      </c>
      <c r="L28" s="16"/>
      <c r="M28" s="16">
        <v>1</v>
      </c>
      <c r="N28" s="16"/>
      <c r="O28" s="16">
        <v>118</v>
      </c>
      <c r="P28" s="16"/>
      <c r="Q28" s="16">
        <v>249</v>
      </c>
      <c r="R28" s="16"/>
      <c r="S28" s="16">
        <v>190</v>
      </c>
      <c r="T28" s="38"/>
      <c r="U28" s="58" t="s">
        <v>46</v>
      </c>
    </row>
    <row r="29" spans="1:21" ht="11.25" customHeight="1" x14ac:dyDescent="0.3">
      <c r="A29" s="19" t="s">
        <v>310</v>
      </c>
      <c r="B29" s="3"/>
      <c r="C29" s="37" t="s">
        <v>46</v>
      </c>
      <c r="D29" s="16"/>
      <c r="E29" s="37" t="s">
        <v>46</v>
      </c>
      <c r="F29" s="16"/>
      <c r="G29" s="138">
        <v>2800</v>
      </c>
      <c r="H29" s="16"/>
      <c r="I29" s="37" t="s">
        <v>46</v>
      </c>
      <c r="J29" s="58"/>
      <c r="K29" s="37" t="s">
        <v>46</v>
      </c>
      <c r="L29" s="58"/>
      <c r="M29" s="37" t="s">
        <v>46</v>
      </c>
      <c r="N29" s="58"/>
      <c r="O29" s="37" t="s">
        <v>46</v>
      </c>
      <c r="P29" s="16"/>
      <c r="Q29" s="16">
        <v>2800</v>
      </c>
      <c r="R29" s="16"/>
      <c r="S29" s="16">
        <v>792</v>
      </c>
      <c r="T29" s="38"/>
      <c r="U29" s="136">
        <v>13</v>
      </c>
    </row>
    <row r="30" spans="1:21" ht="11.25" customHeight="1" x14ac:dyDescent="0.3">
      <c r="A30" s="19" t="s">
        <v>65</v>
      </c>
      <c r="B30" s="3"/>
      <c r="C30" s="37" t="s">
        <v>46</v>
      </c>
      <c r="D30" s="16"/>
      <c r="E30" s="16">
        <v>2</v>
      </c>
      <c r="F30" s="16"/>
      <c r="G30" s="37" t="s">
        <v>46</v>
      </c>
      <c r="H30" s="16"/>
      <c r="I30" s="37" t="s">
        <v>46</v>
      </c>
      <c r="J30" s="16"/>
      <c r="K30" s="16">
        <v>1180</v>
      </c>
      <c r="L30" s="16"/>
      <c r="M30" s="16">
        <v>8150</v>
      </c>
      <c r="N30" s="16"/>
      <c r="O30" s="37" t="s">
        <v>46</v>
      </c>
      <c r="P30" s="16"/>
      <c r="Q30" s="16">
        <v>9330</v>
      </c>
      <c r="R30" s="16"/>
      <c r="S30" s="16">
        <v>7830</v>
      </c>
      <c r="T30" s="38"/>
      <c r="U30" s="16">
        <v>4</v>
      </c>
    </row>
    <row r="31" spans="1:21" ht="11.25" customHeight="1" x14ac:dyDescent="0.3">
      <c r="A31" s="19" t="s">
        <v>66</v>
      </c>
      <c r="B31" s="3"/>
      <c r="C31" s="16">
        <v>504</v>
      </c>
      <c r="D31" s="16"/>
      <c r="E31" s="37" t="s">
        <v>46</v>
      </c>
      <c r="F31" s="16"/>
      <c r="G31" s="37" t="s">
        <v>46</v>
      </c>
      <c r="H31" s="16"/>
      <c r="I31" s="16">
        <v>2</v>
      </c>
      <c r="J31" s="16"/>
      <c r="K31" s="16">
        <v>17</v>
      </c>
      <c r="L31" s="16"/>
      <c r="M31" s="16">
        <v>1</v>
      </c>
      <c r="N31" s="16"/>
      <c r="O31" s="16">
        <v>159</v>
      </c>
      <c r="P31" s="16"/>
      <c r="Q31" s="16">
        <v>683</v>
      </c>
      <c r="R31" s="16"/>
      <c r="S31" s="16">
        <v>633</v>
      </c>
      <c r="T31" s="38"/>
      <c r="U31" s="16" t="s">
        <v>46</v>
      </c>
    </row>
    <row r="32" spans="1:21" ht="11.25" customHeight="1" x14ac:dyDescent="0.3">
      <c r="A32" s="19" t="s">
        <v>93</v>
      </c>
      <c r="B32" s="3"/>
      <c r="C32" s="37" t="s">
        <v>46</v>
      </c>
      <c r="D32" s="16"/>
      <c r="E32" s="37" t="s">
        <v>46</v>
      </c>
      <c r="F32" s="16"/>
      <c r="G32" s="16">
        <v>2450</v>
      </c>
      <c r="H32" s="16"/>
      <c r="I32" s="37" t="s">
        <v>46</v>
      </c>
      <c r="J32" s="16"/>
      <c r="K32" s="16">
        <v>31</v>
      </c>
      <c r="L32" s="16"/>
      <c r="M32" s="37" t="s">
        <v>46</v>
      </c>
      <c r="N32" s="16"/>
      <c r="O32" s="37" t="s">
        <v>46</v>
      </c>
      <c r="P32" s="16"/>
      <c r="Q32" s="16">
        <v>2480</v>
      </c>
      <c r="R32" s="16"/>
      <c r="S32" s="16">
        <v>2120</v>
      </c>
      <c r="T32" s="38"/>
      <c r="U32" s="37" t="s">
        <v>46</v>
      </c>
    </row>
    <row r="33" spans="1:21" ht="11.25" customHeight="1" x14ac:dyDescent="0.3">
      <c r="A33" s="19" t="s">
        <v>94</v>
      </c>
      <c r="B33" s="3"/>
      <c r="C33" s="16">
        <v>10300</v>
      </c>
      <c r="D33" s="16"/>
      <c r="E33" s="37" t="s">
        <v>46</v>
      </c>
      <c r="F33" s="16"/>
      <c r="G33" s="37" t="s">
        <v>46</v>
      </c>
      <c r="H33" s="16"/>
      <c r="I33" s="37" t="s">
        <v>46</v>
      </c>
      <c r="J33" s="16"/>
      <c r="K33" s="16">
        <v>15</v>
      </c>
      <c r="L33" s="16"/>
      <c r="M33" s="16">
        <v>1</v>
      </c>
      <c r="N33" s="16"/>
      <c r="O33" s="16">
        <v>6</v>
      </c>
      <c r="P33" s="16"/>
      <c r="Q33" s="16">
        <v>10400</v>
      </c>
      <c r="R33" s="16"/>
      <c r="S33" s="16">
        <v>9230</v>
      </c>
      <c r="T33" s="38"/>
      <c r="U33" s="37" t="s">
        <v>46</v>
      </c>
    </row>
    <row r="34" spans="1:21" ht="11.25" customHeight="1" x14ac:dyDescent="0.3">
      <c r="A34" s="19" t="s">
        <v>311</v>
      </c>
      <c r="B34" s="3"/>
      <c r="C34" s="37" t="s">
        <v>46</v>
      </c>
      <c r="D34" s="58"/>
      <c r="E34" s="37" t="s">
        <v>46</v>
      </c>
      <c r="F34" s="58"/>
      <c r="G34" s="37" t="s">
        <v>46</v>
      </c>
      <c r="H34" s="58"/>
      <c r="I34" s="37" t="s">
        <v>46</v>
      </c>
      <c r="J34" s="58"/>
      <c r="K34" s="37" t="s">
        <v>46</v>
      </c>
      <c r="L34" s="58"/>
      <c r="M34" s="37" t="s">
        <v>46</v>
      </c>
      <c r="N34" s="16"/>
      <c r="O34" s="16">
        <v>172</v>
      </c>
      <c r="P34" s="16"/>
      <c r="Q34" s="16">
        <v>172</v>
      </c>
      <c r="R34" s="16"/>
      <c r="S34" s="16">
        <v>113</v>
      </c>
      <c r="T34" s="38"/>
      <c r="U34" s="37" t="s">
        <v>46</v>
      </c>
    </row>
    <row r="35" spans="1:21" ht="11.25" customHeight="1" x14ac:dyDescent="0.3">
      <c r="A35" s="19" t="s">
        <v>312</v>
      </c>
      <c r="B35" s="3"/>
      <c r="C35" s="37" t="s">
        <v>46</v>
      </c>
      <c r="D35" s="58"/>
      <c r="E35" s="37" t="s">
        <v>46</v>
      </c>
      <c r="F35" s="58"/>
      <c r="G35" s="37" t="s">
        <v>46</v>
      </c>
      <c r="H35" s="58"/>
      <c r="I35" s="37" t="s">
        <v>46</v>
      </c>
      <c r="J35" s="16"/>
      <c r="K35" s="16">
        <v>70</v>
      </c>
      <c r="L35" s="16"/>
      <c r="M35" s="16">
        <v>338</v>
      </c>
      <c r="N35" s="16"/>
      <c r="O35" s="16">
        <v>28</v>
      </c>
      <c r="P35" s="16"/>
      <c r="Q35" s="16">
        <v>436</v>
      </c>
      <c r="R35" s="16"/>
      <c r="S35" s="16">
        <v>77</v>
      </c>
      <c r="T35" s="38"/>
      <c r="U35" s="37" t="s">
        <v>46</v>
      </c>
    </row>
    <row r="36" spans="1:21" ht="11.25" customHeight="1" x14ac:dyDescent="0.3">
      <c r="A36" s="19" t="s">
        <v>68</v>
      </c>
      <c r="B36" s="3"/>
      <c r="C36" s="16">
        <v>4690</v>
      </c>
      <c r="D36" s="16"/>
      <c r="E36" s="16">
        <v>293</v>
      </c>
      <c r="F36" s="16"/>
      <c r="G36" s="37" t="s">
        <v>46</v>
      </c>
      <c r="H36" s="16"/>
      <c r="I36" s="37" t="s">
        <v>46</v>
      </c>
      <c r="J36" s="16"/>
      <c r="K36" s="16">
        <v>2060</v>
      </c>
      <c r="L36" s="16"/>
      <c r="M36" s="16">
        <v>64</v>
      </c>
      <c r="N36" s="16"/>
      <c r="O36" s="53" t="s">
        <v>47</v>
      </c>
      <c r="P36" s="16"/>
      <c r="Q36" s="16">
        <v>7110</v>
      </c>
      <c r="R36" s="16"/>
      <c r="S36" s="16">
        <v>8160</v>
      </c>
      <c r="T36" s="38"/>
      <c r="U36" s="138">
        <v>2</v>
      </c>
    </row>
    <row r="37" spans="1:21" ht="11.25" customHeight="1" x14ac:dyDescent="0.3">
      <c r="A37" s="19" t="s">
        <v>69</v>
      </c>
      <c r="B37" s="3"/>
      <c r="C37" s="37" t="s">
        <v>46</v>
      </c>
      <c r="D37" s="16"/>
      <c r="E37" s="37" t="s">
        <v>46</v>
      </c>
      <c r="F37" s="16"/>
      <c r="G37" s="37" t="s">
        <v>46</v>
      </c>
      <c r="H37" s="16"/>
      <c r="I37" s="37" t="s">
        <v>46</v>
      </c>
      <c r="J37" s="16"/>
      <c r="K37" s="16">
        <v>246</v>
      </c>
      <c r="L37" s="16"/>
      <c r="M37" s="37" t="s">
        <v>46</v>
      </c>
      <c r="N37" s="16"/>
      <c r="O37" s="16">
        <v>29</v>
      </c>
      <c r="P37" s="16"/>
      <c r="Q37" s="16">
        <v>275</v>
      </c>
      <c r="R37" s="16"/>
      <c r="S37" s="16">
        <v>377</v>
      </c>
      <c r="T37" s="38"/>
      <c r="U37" s="37" t="s">
        <v>46</v>
      </c>
    </row>
    <row r="38" spans="1:21" ht="11.25" customHeight="1" x14ac:dyDescent="0.3">
      <c r="A38" s="19" t="s">
        <v>70</v>
      </c>
      <c r="B38" s="3"/>
      <c r="C38" s="37" t="s">
        <v>46</v>
      </c>
      <c r="D38" s="16"/>
      <c r="E38" s="37" t="s">
        <v>46</v>
      </c>
      <c r="F38" s="16"/>
      <c r="G38" s="37" t="s">
        <v>46</v>
      </c>
      <c r="H38" s="16"/>
      <c r="I38" s="37" t="s">
        <v>46</v>
      </c>
      <c r="J38" s="16"/>
      <c r="K38" s="16">
        <v>408</v>
      </c>
      <c r="L38" s="16"/>
      <c r="M38" s="37" t="s">
        <v>46</v>
      </c>
      <c r="N38" s="16"/>
      <c r="O38" s="37" t="s">
        <v>46</v>
      </c>
      <c r="P38" s="16"/>
      <c r="Q38" s="16">
        <v>408</v>
      </c>
      <c r="R38" s="16"/>
      <c r="S38" s="16">
        <v>438</v>
      </c>
      <c r="T38" s="38"/>
      <c r="U38" s="137">
        <v>5</v>
      </c>
    </row>
    <row r="39" spans="1:21" ht="11.25" customHeight="1" x14ac:dyDescent="0.3">
      <c r="A39" s="19" t="s">
        <v>95</v>
      </c>
      <c r="B39" s="3"/>
      <c r="C39" s="16">
        <v>7840</v>
      </c>
      <c r="D39" s="16"/>
      <c r="E39" s="16">
        <v>239</v>
      </c>
      <c r="F39" s="16"/>
      <c r="G39" s="16">
        <v>59</v>
      </c>
      <c r="H39" s="16"/>
      <c r="I39" s="37" t="s">
        <v>46</v>
      </c>
      <c r="J39" s="16"/>
      <c r="K39" s="37" t="s">
        <v>46</v>
      </c>
      <c r="L39" s="16"/>
      <c r="M39" s="53" t="s">
        <v>47</v>
      </c>
      <c r="N39" s="16"/>
      <c r="O39" s="16">
        <v>35</v>
      </c>
      <c r="P39" s="16"/>
      <c r="Q39" s="16">
        <v>8170</v>
      </c>
      <c r="R39" s="16"/>
      <c r="S39" s="16">
        <v>2050</v>
      </c>
      <c r="T39" s="38" t="s">
        <v>48</v>
      </c>
      <c r="U39" s="135" t="s">
        <v>47</v>
      </c>
    </row>
    <row r="40" spans="1:21" ht="11.25" customHeight="1" x14ac:dyDescent="0.3">
      <c r="A40" s="19" t="s">
        <v>313</v>
      </c>
      <c r="B40" s="3"/>
      <c r="C40" s="37" t="s">
        <v>46</v>
      </c>
      <c r="D40" s="58"/>
      <c r="E40" s="37" t="s">
        <v>46</v>
      </c>
      <c r="F40" s="58"/>
      <c r="G40" s="37" t="s">
        <v>46</v>
      </c>
      <c r="H40" s="58"/>
      <c r="I40" s="37" t="s">
        <v>46</v>
      </c>
      <c r="J40" s="16"/>
      <c r="K40" s="137">
        <v>159</v>
      </c>
      <c r="L40" s="16"/>
      <c r="M40" s="136">
        <v>8</v>
      </c>
      <c r="N40" s="16"/>
      <c r="O40" s="37" t="s">
        <v>46</v>
      </c>
      <c r="P40" s="16"/>
      <c r="Q40" s="16">
        <v>167</v>
      </c>
      <c r="R40" s="16"/>
      <c r="S40" s="16">
        <v>2</v>
      </c>
      <c r="T40" s="38"/>
      <c r="U40" s="137">
        <v>2</v>
      </c>
    </row>
    <row r="41" spans="1:21" ht="11.25" customHeight="1" x14ac:dyDescent="0.3">
      <c r="A41" s="19" t="s">
        <v>75</v>
      </c>
      <c r="B41" s="3"/>
      <c r="C41" s="37" t="s">
        <v>46</v>
      </c>
      <c r="D41" s="16"/>
      <c r="E41" s="37" t="s">
        <v>46</v>
      </c>
      <c r="F41" s="16"/>
      <c r="G41" s="37" t="s">
        <v>46</v>
      </c>
      <c r="H41" s="16"/>
      <c r="I41" s="37" t="s">
        <v>46</v>
      </c>
      <c r="J41" s="16"/>
      <c r="K41" s="16">
        <v>202</v>
      </c>
      <c r="L41" s="16"/>
      <c r="M41" s="37" t="s">
        <v>46</v>
      </c>
      <c r="N41" s="16"/>
      <c r="O41" s="37" t="s">
        <v>46</v>
      </c>
      <c r="P41" s="16"/>
      <c r="Q41" s="16">
        <v>202</v>
      </c>
      <c r="R41" s="16"/>
      <c r="S41" s="16">
        <v>106</v>
      </c>
      <c r="T41" s="38"/>
      <c r="U41" s="135" t="s">
        <v>47</v>
      </c>
    </row>
    <row r="42" spans="1:21" ht="11.25" customHeight="1" x14ac:dyDescent="0.3">
      <c r="A42" s="19" t="s">
        <v>77</v>
      </c>
      <c r="B42" s="3"/>
      <c r="C42" s="16">
        <v>458</v>
      </c>
      <c r="D42" s="16"/>
      <c r="E42" s="16">
        <v>469</v>
      </c>
      <c r="F42" s="16"/>
      <c r="G42" s="16">
        <v>8</v>
      </c>
      <c r="H42" s="16"/>
      <c r="I42" s="16">
        <v>14</v>
      </c>
      <c r="J42" s="16"/>
      <c r="K42" s="16">
        <v>2390</v>
      </c>
      <c r="L42" s="16"/>
      <c r="M42" s="16">
        <v>4</v>
      </c>
      <c r="N42" s="16"/>
      <c r="O42" s="16">
        <v>220</v>
      </c>
      <c r="P42" s="16"/>
      <c r="Q42" s="16">
        <v>3560</v>
      </c>
      <c r="R42" s="16"/>
      <c r="S42" s="16">
        <v>4660</v>
      </c>
      <c r="T42" s="38"/>
      <c r="U42" s="16">
        <v>31</v>
      </c>
    </row>
    <row r="43" spans="1:21" ht="11.25" customHeight="1" x14ac:dyDescent="0.3">
      <c r="A43" s="19" t="s">
        <v>79</v>
      </c>
      <c r="B43" s="3"/>
      <c r="C43" s="16">
        <v>89</v>
      </c>
      <c r="D43" s="16"/>
      <c r="E43" s="16">
        <v>15</v>
      </c>
      <c r="F43" s="16"/>
      <c r="G43" s="16">
        <v>26</v>
      </c>
      <c r="H43" s="16"/>
      <c r="I43" s="16">
        <v>52</v>
      </c>
      <c r="J43" s="16"/>
      <c r="K43" s="16">
        <v>433</v>
      </c>
      <c r="L43" s="16"/>
      <c r="M43" s="16">
        <v>371</v>
      </c>
      <c r="N43" s="16"/>
      <c r="O43" s="16">
        <v>91</v>
      </c>
      <c r="P43" s="16"/>
      <c r="Q43" s="16">
        <v>1080</v>
      </c>
      <c r="R43" s="16"/>
      <c r="S43" s="16">
        <v>908</v>
      </c>
      <c r="T43" s="38" t="s">
        <v>48</v>
      </c>
      <c r="U43" s="16">
        <v>49</v>
      </c>
    </row>
    <row r="44" spans="1:21" ht="11.25" customHeight="1" x14ac:dyDescent="0.3">
      <c r="A44" s="14" t="s">
        <v>13</v>
      </c>
      <c r="B44" s="54"/>
      <c r="C44" s="21">
        <v>77600</v>
      </c>
      <c r="D44" s="21"/>
      <c r="E44" s="21">
        <v>8100</v>
      </c>
      <c r="F44" s="21"/>
      <c r="G44" s="21">
        <v>19400</v>
      </c>
      <c r="H44" s="21"/>
      <c r="I44" s="21">
        <v>308</v>
      </c>
      <c r="J44" s="21"/>
      <c r="K44" s="21">
        <v>14300</v>
      </c>
      <c r="L44" s="21"/>
      <c r="M44" s="21">
        <v>20100</v>
      </c>
      <c r="N44" s="21"/>
      <c r="O44" s="21">
        <v>2950</v>
      </c>
      <c r="P44" s="21"/>
      <c r="Q44" s="21">
        <v>143000</v>
      </c>
      <c r="R44" s="21"/>
      <c r="S44" s="21">
        <v>137000</v>
      </c>
      <c r="T44" s="55"/>
      <c r="U44" s="21">
        <v>1350</v>
      </c>
    </row>
    <row r="45" spans="1:21" ht="11.25" customHeight="1" x14ac:dyDescent="0.3">
      <c r="A45" s="268" t="s">
        <v>80</v>
      </c>
      <c r="B45" s="269"/>
      <c r="C45" s="269"/>
      <c r="D45" s="269"/>
      <c r="E45" s="269"/>
      <c r="F45" s="269"/>
      <c r="G45" s="269"/>
      <c r="H45" s="269"/>
      <c r="I45" s="269"/>
      <c r="J45" s="269"/>
      <c r="K45" s="269"/>
      <c r="L45" s="269"/>
      <c r="M45" s="269"/>
      <c r="N45" s="269"/>
      <c r="O45" s="269"/>
      <c r="P45" s="269"/>
      <c r="Q45" s="269"/>
      <c r="R45" s="269"/>
      <c r="S45" s="269"/>
      <c r="T45" s="269"/>
      <c r="U45" s="269"/>
    </row>
    <row r="46" spans="1:21" ht="11.25" customHeight="1" x14ac:dyDescent="0.3">
      <c r="A46" s="245" t="s">
        <v>96</v>
      </c>
      <c r="B46" s="238"/>
      <c r="C46" s="238"/>
      <c r="D46" s="238"/>
      <c r="E46" s="238"/>
      <c r="F46" s="238"/>
      <c r="G46" s="238"/>
      <c r="H46" s="238"/>
      <c r="I46" s="238"/>
      <c r="J46" s="238"/>
      <c r="K46" s="238"/>
      <c r="L46" s="238"/>
      <c r="M46" s="238"/>
      <c r="N46" s="238"/>
      <c r="O46" s="238"/>
      <c r="P46" s="238"/>
      <c r="Q46" s="238"/>
      <c r="R46" s="238"/>
      <c r="S46" s="238"/>
      <c r="T46" s="238"/>
      <c r="U46" s="238"/>
    </row>
    <row r="47" spans="1:21" ht="33.75" customHeight="1" x14ac:dyDescent="0.3">
      <c r="A47" s="236" t="s">
        <v>233</v>
      </c>
      <c r="B47" s="243"/>
      <c r="C47" s="243"/>
      <c r="D47" s="243"/>
      <c r="E47" s="243"/>
      <c r="F47" s="243"/>
      <c r="G47" s="243"/>
      <c r="H47" s="243"/>
      <c r="I47" s="243"/>
      <c r="J47" s="243"/>
      <c r="K47" s="243"/>
      <c r="L47" s="243"/>
      <c r="M47" s="243"/>
      <c r="N47" s="243"/>
      <c r="O47" s="243"/>
      <c r="P47" s="243"/>
      <c r="Q47" s="243"/>
      <c r="R47" s="243"/>
      <c r="S47" s="243"/>
      <c r="T47" s="243"/>
      <c r="U47" s="243"/>
    </row>
    <row r="48" spans="1:21" ht="11.25" customHeight="1" x14ac:dyDescent="0.3">
      <c r="A48" s="239" t="s">
        <v>236</v>
      </c>
      <c r="B48" s="239"/>
      <c r="C48" s="239"/>
      <c r="D48" s="239"/>
      <c r="E48" s="239"/>
      <c r="F48" s="239"/>
      <c r="G48" s="239"/>
      <c r="H48" s="239"/>
      <c r="I48" s="239"/>
      <c r="J48" s="239"/>
      <c r="K48" s="239"/>
      <c r="L48" s="239"/>
      <c r="M48" s="239"/>
      <c r="N48" s="239"/>
      <c r="O48" s="239"/>
      <c r="P48" s="239"/>
      <c r="Q48" s="239"/>
      <c r="R48" s="239"/>
      <c r="S48" s="239"/>
      <c r="T48" s="239"/>
      <c r="U48" s="239"/>
    </row>
    <row r="49" spans="1:21" ht="11.25" customHeight="1" x14ac:dyDescent="0.3">
      <c r="A49" s="239" t="s">
        <v>97</v>
      </c>
      <c r="B49" s="238"/>
      <c r="C49" s="238"/>
      <c r="D49" s="238"/>
      <c r="E49" s="238"/>
      <c r="F49" s="238"/>
      <c r="G49" s="238"/>
      <c r="H49" s="238"/>
      <c r="I49" s="238"/>
      <c r="J49" s="238"/>
      <c r="K49" s="238"/>
      <c r="L49" s="238"/>
      <c r="M49" s="238"/>
      <c r="N49" s="238"/>
      <c r="O49" s="238"/>
      <c r="P49" s="238"/>
      <c r="Q49" s="238"/>
      <c r="R49" s="238"/>
      <c r="S49" s="238"/>
      <c r="T49" s="238"/>
      <c r="U49" s="238"/>
    </row>
    <row r="50" spans="1:21" ht="11.25" customHeight="1" x14ac:dyDescent="0.3">
      <c r="A50" s="239" t="s">
        <v>317</v>
      </c>
      <c r="B50" s="238"/>
      <c r="C50" s="238"/>
      <c r="D50" s="238"/>
      <c r="E50" s="238"/>
      <c r="F50" s="238"/>
      <c r="G50" s="238"/>
      <c r="H50" s="238"/>
      <c r="I50" s="238"/>
      <c r="J50" s="238"/>
      <c r="K50" s="238"/>
      <c r="L50" s="238"/>
      <c r="M50" s="238"/>
      <c r="N50" s="238"/>
      <c r="O50" s="238"/>
      <c r="P50" s="238"/>
      <c r="Q50" s="238"/>
      <c r="R50" s="238"/>
      <c r="S50" s="238"/>
      <c r="T50" s="238"/>
      <c r="U50" s="238"/>
    </row>
    <row r="51" spans="1:21" ht="11.25" customHeight="1" x14ac:dyDescent="0.3">
      <c r="A51" s="239" t="s">
        <v>98</v>
      </c>
      <c r="B51" s="238"/>
      <c r="C51" s="238"/>
      <c r="D51" s="238"/>
      <c r="E51" s="238"/>
      <c r="F51" s="238"/>
      <c r="G51" s="238"/>
      <c r="H51" s="238"/>
      <c r="I51" s="238"/>
      <c r="J51" s="238"/>
      <c r="K51" s="238"/>
      <c r="L51" s="238"/>
      <c r="M51" s="238"/>
      <c r="N51" s="238"/>
      <c r="O51" s="238"/>
      <c r="P51" s="238"/>
      <c r="Q51" s="238"/>
      <c r="R51" s="238"/>
      <c r="S51" s="238"/>
      <c r="T51" s="238"/>
      <c r="U51" s="238"/>
    </row>
    <row r="52" spans="1:21" ht="11.25" customHeight="1" x14ac:dyDescent="0.3">
      <c r="A52" s="239" t="s">
        <v>237</v>
      </c>
      <c r="B52" s="239"/>
      <c r="C52" s="239"/>
      <c r="D52" s="239"/>
      <c r="E52" s="239"/>
      <c r="F52" s="239"/>
      <c r="G52" s="239"/>
      <c r="H52" s="239"/>
      <c r="I52" s="239"/>
      <c r="J52" s="239"/>
      <c r="K52" s="239"/>
      <c r="L52" s="239"/>
      <c r="M52" s="239"/>
      <c r="N52" s="239"/>
      <c r="O52" s="239"/>
      <c r="P52" s="239"/>
      <c r="Q52" s="239"/>
      <c r="R52" s="239"/>
      <c r="S52" s="239"/>
      <c r="T52" s="239"/>
      <c r="U52" s="239"/>
    </row>
    <row r="53" spans="1:21" ht="11.25" customHeight="1" x14ac:dyDescent="0.3">
      <c r="A53" s="239"/>
      <c r="B53" s="271"/>
      <c r="C53" s="271"/>
      <c r="D53" s="271"/>
      <c r="E53" s="271"/>
      <c r="F53" s="271"/>
      <c r="G53" s="271"/>
      <c r="H53" s="271"/>
      <c r="I53" s="271"/>
      <c r="J53" s="271"/>
      <c r="K53" s="271"/>
      <c r="L53" s="271"/>
      <c r="M53" s="271"/>
      <c r="N53" s="271"/>
      <c r="O53" s="271"/>
      <c r="P53" s="271"/>
      <c r="Q53" s="271"/>
      <c r="R53" s="271"/>
      <c r="S53" s="271"/>
      <c r="T53" s="271"/>
      <c r="U53" s="271"/>
    </row>
    <row r="54" spans="1:21" ht="11.25" customHeight="1" x14ac:dyDescent="0.3">
      <c r="A54" s="239" t="s">
        <v>24</v>
      </c>
      <c r="B54" s="239"/>
      <c r="C54" s="239"/>
      <c r="D54" s="239"/>
      <c r="E54" s="239"/>
      <c r="F54" s="239"/>
      <c r="G54" s="239"/>
      <c r="H54" s="239"/>
      <c r="I54" s="239"/>
      <c r="J54" s="239"/>
      <c r="K54" s="239"/>
      <c r="L54" s="239"/>
      <c r="M54" s="239"/>
      <c r="N54" s="239"/>
      <c r="O54" s="239"/>
      <c r="P54" s="239"/>
      <c r="Q54" s="239"/>
      <c r="R54" s="239"/>
      <c r="S54" s="239"/>
      <c r="T54" s="239"/>
      <c r="U54" s="239"/>
    </row>
    <row r="55" spans="1:21" ht="11.25" customHeight="1" x14ac:dyDescent="0.3">
      <c r="A55" s="56"/>
      <c r="B55" s="56"/>
      <c r="C55" s="56"/>
      <c r="D55" s="56"/>
      <c r="E55" s="56"/>
      <c r="F55" s="56"/>
      <c r="G55" s="56"/>
      <c r="H55" s="56"/>
      <c r="I55" s="56"/>
      <c r="J55" s="56"/>
      <c r="K55" s="56"/>
      <c r="L55" s="56"/>
      <c r="M55" s="56"/>
      <c r="N55" s="56"/>
      <c r="O55" s="56"/>
      <c r="P55" s="56"/>
      <c r="Q55" s="56"/>
      <c r="R55" s="56"/>
      <c r="S55" s="56"/>
      <c r="T55" s="32"/>
      <c r="U55" s="56"/>
    </row>
  </sheetData>
  <mergeCells count="16">
    <mergeCell ref="C6:Q6"/>
    <mergeCell ref="A1:U1"/>
    <mergeCell ref="A2:U2"/>
    <mergeCell ref="A3:U3"/>
    <mergeCell ref="A4:U4"/>
    <mergeCell ref="A5:U5"/>
    <mergeCell ref="A51:U51"/>
    <mergeCell ref="A52:U52"/>
    <mergeCell ref="A53:U53"/>
    <mergeCell ref="A54:U54"/>
    <mergeCell ref="A45:U45"/>
    <mergeCell ref="A46:U46"/>
    <mergeCell ref="A47:U47"/>
    <mergeCell ref="A48:U48"/>
    <mergeCell ref="A49:U49"/>
    <mergeCell ref="A50:U50"/>
  </mergeCells>
  <printOptions horizontalCentered="1"/>
  <pageMargins left="0.5" right="0.5" top="0.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0042B-2AF9-414D-AED4-C1851B750B3A}">
  <dimension ref="A1:L48"/>
  <sheetViews>
    <sheetView topLeftCell="A15" workbookViewId="0">
      <selection sqref="A1:L1"/>
    </sheetView>
  </sheetViews>
  <sheetFormatPr defaultColWidth="9.88671875" defaultRowHeight="10.199999999999999" x14ac:dyDescent="0.3"/>
  <cols>
    <col min="1" max="1" width="36.109375" style="176" customWidth="1"/>
    <col min="2" max="2" width="1.6640625" style="176" customWidth="1"/>
    <col min="3" max="3" width="8.33203125" style="148" customWidth="1"/>
    <col min="4" max="4" width="1.6640625" style="155" customWidth="1"/>
    <col min="5" max="5" width="8.33203125" style="148" customWidth="1"/>
    <col min="6" max="6" width="1.6640625" style="155" customWidth="1"/>
    <col min="7" max="7" width="8.33203125" style="148" customWidth="1"/>
    <col min="8" max="8" width="1.6640625" style="155" customWidth="1"/>
    <col min="9" max="9" width="8.33203125" style="148" customWidth="1"/>
    <col min="10" max="10" width="2.88671875" style="155" customWidth="1"/>
    <col min="11" max="11" width="8.33203125" style="148" customWidth="1"/>
    <col min="12" max="12" width="1.6640625" style="155" customWidth="1"/>
    <col min="13" max="16384" width="9.88671875" style="148"/>
  </cols>
  <sheetData>
    <row r="1" spans="1:12" ht="11.25" customHeight="1" x14ac:dyDescent="0.3">
      <c r="A1" s="284" t="s">
        <v>99</v>
      </c>
      <c r="B1" s="284"/>
      <c r="C1" s="284"/>
      <c r="D1" s="284"/>
      <c r="E1" s="284"/>
      <c r="F1" s="284"/>
      <c r="G1" s="284"/>
      <c r="H1" s="284"/>
      <c r="I1" s="284"/>
      <c r="J1" s="284"/>
      <c r="K1" s="284"/>
      <c r="L1" s="284"/>
    </row>
    <row r="2" spans="1:12" ht="11.25" customHeight="1" x14ac:dyDescent="0.3">
      <c r="A2" s="284" t="s">
        <v>100</v>
      </c>
      <c r="B2" s="284"/>
      <c r="C2" s="284"/>
      <c r="D2" s="284"/>
      <c r="E2" s="284"/>
      <c r="F2" s="284"/>
      <c r="G2" s="284"/>
      <c r="H2" s="284"/>
      <c r="I2" s="284"/>
      <c r="J2" s="284"/>
      <c r="K2" s="284"/>
      <c r="L2" s="284"/>
    </row>
    <row r="3" spans="1:12" ht="11.25" customHeight="1" x14ac:dyDescent="0.3">
      <c r="A3" s="285"/>
      <c r="B3" s="285"/>
      <c r="C3" s="285"/>
      <c r="D3" s="285"/>
      <c r="E3" s="285"/>
      <c r="F3" s="285"/>
      <c r="G3" s="285"/>
      <c r="H3" s="285"/>
      <c r="I3" s="285"/>
      <c r="J3" s="285"/>
      <c r="K3" s="285"/>
      <c r="L3" s="285"/>
    </row>
    <row r="4" spans="1:12" ht="11.25" customHeight="1" x14ac:dyDescent="0.3">
      <c r="A4" s="284" t="s">
        <v>208</v>
      </c>
      <c r="B4" s="284"/>
      <c r="C4" s="284"/>
      <c r="D4" s="284"/>
      <c r="E4" s="284"/>
      <c r="F4" s="284"/>
      <c r="G4" s="284"/>
      <c r="H4" s="284"/>
      <c r="I4" s="284"/>
      <c r="J4" s="284"/>
      <c r="K4" s="284"/>
      <c r="L4" s="284"/>
    </row>
    <row r="5" spans="1:12" ht="11.25" customHeight="1" x14ac:dyDescent="0.3">
      <c r="A5" s="286"/>
      <c r="B5" s="287"/>
      <c r="C5" s="287"/>
      <c r="D5" s="287"/>
      <c r="E5" s="287"/>
      <c r="F5" s="287"/>
      <c r="G5" s="287"/>
      <c r="H5" s="287"/>
      <c r="I5" s="287"/>
      <c r="J5" s="287"/>
      <c r="K5" s="287"/>
      <c r="L5" s="287"/>
    </row>
    <row r="6" spans="1:12" ht="11.25" customHeight="1" x14ac:dyDescent="0.3">
      <c r="A6" s="149" t="s">
        <v>101</v>
      </c>
      <c r="B6" s="153"/>
      <c r="C6" s="151">
        <v>2017</v>
      </c>
      <c r="D6" s="152"/>
      <c r="E6" s="151">
        <v>2018</v>
      </c>
      <c r="F6" s="152"/>
      <c r="G6" s="151">
        <v>2019</v>
      </c>
      <c r="H6" s="152"/>
      <c r="I6" s="151">
        <v>2020</v>
      </c>
      <c r="J6" s="152"/>
      <c r="K6" s="151" t="s">
        <v>3</v>
      </c>
      <c r="L6" s="152"/>
    </row>
    <row r="7" spans="1:12" ht="11.25" customHeight="1" x14ac:dyDescent="0.3">
      <c r="A7" s="153" t="s">
        <v>102</v>
      </c>
      <c r="C7" s="170">
        <v>4939</v>
      </c>
      <c r="E7" s="170">
        <v>4204</v>
      </c>
      <c r="G7" s="170">
        <v>2830</v>
      </c>
      <c r="I7" s="170">
        <v>3764</v>
      </c>
      <c r="J7" s="158" t="s">
        <v>48</v>
      </c>
      <c r="K7" s="170">
        <v>4094</v>
      </c>
      <c r="L7" s="158"/>
    </row>
    <row r="8" spans="1:12" ht="11.25" customHeight="1" x14ac:dyDescent="0.3">
      <c r="A8" s="153" t="s">
        <v>103</v>
      </c>
      <c r="C8" s="170">
        <v>185466</v>
      </c>
      <c r="E8" s="170">
        <v>160022</v>
      </c>
      <c r="G8" s="170">
        <v>158751</v>
      </c>
      <c r="I8" s="170">
        <v>169344</v>
      </c>
      <c r="K8" s="170">
        <v>150876</v>
      </c>
    </row>
    <row r="9" spans="1:12" ht="11.25" customHeight="1" x14ac:dyDescent="0.3">
      <c r="A9" s="153" t="s">
        <v>104</v>
      </c>
      <c r="C9" s="170">
        <v>68803</v>
      </c>
      <c r="D9" s="158"/>
      <c r="E9" s="170">
        <v>65254</v>
      </c>
      <c r="F9" s="158"/>
      <c r="G9" s="170">
        <v>55744</v>
      </c>
      <c r="H9" s="158"/>
      <c r="I9" s="170">
        <v>77133</v>
      </c>
      <c r="J9" s="158"/>
      <c r="K9" s="170">
        <v>75988</v>
      </c>
    </row>
    <row r="10" spans="1:12" ht="11.25" customHeight="1" x14ac:dyDescent="0.3">
      <c r="A10" s="153" t="s">
        <v>105</v>
      </c>
      <c r="C10" s="170">
        <v>20000</v>
      </c>
      <c r="E10" s="170">
        <v>21000</v>
      </c>
      <c r="G10" s="170">
        <v>20000</v>
      </c>
      <c r="I10" s="170">
        <v>22200</v>
      </c>
      <c r="K10" s="170">
        <v>20000</v>
      </c>
    </row>
    <row r="11" spans="1:12" ht="11.25" customHeight="1" x14ac:dyDescent="0.3">
      <c r="A11" s="153" t="s">
        <v>106</v>
      </c>
      <c r="C11" s="170">
        <v>206354</v>
      </c>
      <c r="E11" s="170">
        <v>177867</v>
      </c>
      <c r="G11" s="170">
        <v>193057</v>
      </c>
      <c r="H11" s="158" t="s">
        <v>48</v>
      </c>
      <c r="I11" s="170">
        <v>167243</v>
      </c>
      <c r="K11" s="170">
        <v>133581</v>
      </c>
    </row>
    <row r="12" spans="1:12" ht="11.25" customHeight="1" x14ac:dyDescent="0.3">
      <c r="A12" s="153" t="s">
        <v>107</v>
      </c>
      <c r="C12" s="170">
        <v>102300</v>
      </c>
      <c r="E12" s="170">
        <v>108200</v>
      </c>
      <c r="F12" s="158"/>
      <c r="G12" s="170">
        <v>108700</v>
      </c>
      <c r="H12" s="158" t="s">
        <v>48</v>
      </c>
      <c r="I12" s="170">
        <v>109000</v>
      </c>
      <c r="J12" s="158" t="s">
        <v>108</v>
      </c>
      <c r="K12" s="170">
        <v>109000</v>
      </c>
      <c r="L12" s="158" t="s">
        <v>109</v>
      </c>
    </row>
    <row r="13" spans="1:12" ht="11.25" customHeight="1" x14ac:dyDescent="0.3">
      <c r="A13" s="153" t="s">
        <v>320</v>
      </c>
      <c r="C13" s="170">
        <v>45510</v>
      </c>
      <c r="E13" s="170">
        <v>47700</v>
      </c>
      <c r="G13" s="170">
        <v>45000</v>
      </c>
      <c r="I13" s="170">
        <v>39900</v>
      </c>
      <c r="J13" s="158" t="s">
        <v>108</v>
      </c>
      <c r="K13" s="170">
        <v>43800</v>
      </c>
      <c r="L13" s="158" t="s">
        <v>109</v>
      </c>
    </row>
    <row r="14" spans="1:12" ht="11.25" customHeight="1" x14ac:dyDescent="0.3">
      <c r="A14" s="153" t="s">
        <v>110</v>
      </c>
      <c r="C14" s="177" t="s">
        <v>46</v>
      </c>
      <c r="E14" s="170">
        <v>3600</v>
      </c>
      <c r="G14" s="170">
        <v>9100</v>
      </c>
      <c r="H14" s="158"/>
      <c r="I14" s="170">
        <v>18600</v>
      </c>
      <c r="J14" s="158"/>
      <c r="K14" s="170">
        <v>22000</v>
      </c>
      <c r="L14" s="158"/>
    </row>
    <row r="15" spans="1:12" ht="11.25" customHeight="1" x14ac:dyDescent="0.3">
      <c r="A15" s="153" t="s">
        <v>111</v>
      </c>
      <c r="C15" s="170">
        <v>52800</v>
      </c>
      <c r="E15" s="170">
        <v>52200</v>
      </c>
      <c r="G15" s="170">
        <v>48900</v>
      </c>
      <c r="H15" s="158"/>
      <c r="I15" s="170">
        <v>49600</v>
      </c>
      <c r="J15" s="158" t="s">
        <v>48</v>
      </c>
      <c r="K15" s="170">
        <v>46800</v>
      </c>
    </row>
    <row r="16" spans="1:12" ht="11.25" customHeight="1" x14ac:dyDescent="0.3">
      <c r="A16" s="153" t="s">
        <v>112</v>
      </c>
      <c r="C16" s="170">
        <v>22900</v>
      </c>
      <c r="D16" s="158" t="s">
        <v>48</v>
      </c>
      <c r="E16" s="170">
        <v>26000</v>
      </c>
      <c r="F16" s="158" t="s">
        <v>48</v>
      </c>
      <c r="G16" s="170">
        <v>40500</v>
      </c>
      <c r="H16" s="158" t="s">
        <v>48</v>
      </c>
      <c r="I16" s="170">
        <v>34800</v>
      </c>
      <c r="J16" s="158" t="s">
        <v>48</v>
      </c>
      <c r="K16" s="170">
        <v>51600</v>
      </c>
    </row>
    <row r="17" spans="1:12" ht="11.25" customHeight="1" x14ac:dyDescent="0.3">
      <c r="A17" s="153" t="s">
        <v>113</v>
      </c>
      <c r="C17" s="170">
        <v>34641</v>
      </c>
      <c r="E17" s="170">
        <v>43572</v>
      </c>
      <c r="G17" s="170">
        <v>38530</v>
      </c>
      <c r="I17" s="170">
        <v>41429</v>
      </c>
      <c r="K17" s="170">
        <v>42163</v>
      </c>
    </row>
    <row r="18" spans="1:12" ht="11.25" customHeight="1" x14ac:dyDescent="0.3">
      <c r="A18" s="153" t="s">
        <v>114</v>
      </c>
      <c r="C18" s="170">
        <v>19073</v>
      </c>
      <c r="E18" s="170">
        <v>17925</v>
      </c>
      <c r="G18" s="170">
        <v>13655</v>
      </c>
      <c r="I18" s="170">
        <v>7040</v>
      </c>
      <c r="K18" s="170">
        <v>4700</v>
      </c>
    </row>
    <row r="19" spans="1:12" ht="11.25" customHeight="1" x14ac:dyDescent="0.3">
      <c r="A19" s="153" t="s">
        <v>115</v>
      </c>
      <c r="C19" s="170">
        <v>53700</v>
      </c>
      <c r="E19" s="170">
        <v>39200</v>
      </c>
      <c r="G19" s="170">
        <v>36300</v>
      </c>
      <c r="I19" s="170">
        <v>50300</v>
      </c>
      <c r="J19" s="158" t="s">
        <v>48</v>
      </c>
      <c r="K19" s="170">
        <v>61600</v>
      </c>
    </row>
    <row r="20" spans="1:12" ht="11.25" customHeight="1" x14ac:dyDescent="0.3">
      <c r="A20" s="153" t="s">
        <v>116</v>
      </c>
      <c r="C20" s="170">
        <v>355000</v>
      </c>
      <c r="E20" s="170">
        <v>606000</v>
      </c>
      <c r="G20" s="170">
        <v>853000</v>
      </c>
      <c r="I20" s="170">
        <v>771000</v>
      </c>
      <c r="K20" s="170">
        <v>1036000</v>
      </c>
    </row>
    <row r="21" spans="1:12" ht="11.25" customHeight="1" x14ac:dyDescent="0.3">
      <c r="A21" s="153" t="s">
        <v>117</v>
      </c>
      <c r="C21" s="170">
        <v>7120</v>
      </c>
      <c r="D21" s="158"/>
      <c r="E21" s="170">
        <v>4790</v>
      </c>
      <c r="F21" s="158"/>
      <c r="G21" s="170">
        <v>3310</v>
      </c>
      <c r="H21" s="158"/>
      <c r="I21" s="170">
        <v>3960</v>
      </c>
      <c r="J21" s="158"/>
      <c r="K21" s="170">
        <v>4740</v>
      </c>
      <c r="L21" s="158"/>
    </row>
    <row r="22" spans="1:12" ht="11.25" customHeight="1" x14ac:dyDescent="0.3">
      <c r="A22" s="153" t="s">
        <v>321</v>
      </c>
      <c r="C22" s="170">
        <v>42000</v>
      </c>
      <c r="D22" s="158" t="s">
        <v>109</v>
      </c>
      <c r="E22" s="170">
        <v>39000</v>
      </c>
      <c r="F22" s="158" t="s">
        <v>109</v>
      </c>
      <c r="G22" s="170">
        <v>39000</v>
      </c>
      <c r="H22" s="158" t="s">
        <v>109</v>
      </c>
      <c r="I22" s="170">
        <v>10800</v>
      </c>
      <c r="J22" s="158"/>
      <c r="K22" s="170">
        <v>31900</v>
      </c>
    </row>
    <row r="23" spans="1:12" ht="11.25" customHeight="1" x14ac:dyDescent="0.3">
      <c r="A23" s="153" t="s">
        <v>322</v>
      </c>
      <c r="C23" s="170">
        <v>196</v>
      </c>
      <c r="D23" s="158"/>
      <c r="E23" s="170">
        <v>126</v>
      </c>
      <c r="F23" s="158"/>
      <c r="G23" s="170">
        <v>131</v>
      </c>
      <c r="H23" s="158"/>
      <c r="I23" s="170">
        <v>142</v>
      </c>
      <c r="J23" s="158"/>
      <c r="K23" s="170">
        <v>147</v>
      </c>
    </row>
    <row r="24" spans="1:12" ht="11.25" customHeight="1" x14ac:dyDescent="0.3">
      <c r="A24" s="153" t="s">
        <v>118</v>
      </c>
      <c r="C24" s="170">
        <v>215382</v>
      </c>
      <c r="E24" s="170">
        <v>216225</v>
      </c>
      <c r="G24" s="170">
        <v>208185</v>
      </c>
      <c r="I24" s="170">
        <v>199375</v>
      </c>
      <c r="J24" s="158" t="s">
        <v>48</v>
      </c>
      <c r="K24" s="170">
        <v>186284</v>
      </c>
    </row>
    <row r="25" spans="1:12" ht="11.25" customHeight="1" x14ac:dyDescent="0.3">
      <c r="A25" s="153" t="s">
        <v>119</v>
      </c>
      <c r="C25" s="170">
        <v>206</v>
      </c>
      <c r="E25" s="170">
        <v>210</v>
      </c>
      <c r="G25" s="170">
        <v>200</v>
      </c>
      <c r="I25" s="170">
        <v>200</v>
      </c>
      <c r="K25" s="170">
        <v>200</v>
      </c>
    </row>
    <row r="26" spans="1:12" ht="11.25" customHeight="1" x14ac:dyDescent="0.3">
      <c r="A26" s="153" t="s">
        <v>323</v>
      </c>
      <c r="C26" s="170">
        <v>34666</v>
      </c>
      <c r="E26" s="170">
        <v>35355</v>
      </c>
      <c r="G26" s="170">
        <v>32720</v>
      </c>
      <c r="I26" s="170">
        <v>33659</v>
      </c>
      <c r="K26" s="170">
        <v>31594</v>
      </c>
    </row>
    <row r="27" spans="1:12" ht="11.25" customHeight="1" x14ac:dyDescent="0.3">
      <c r="A27" s="153" t="s">
        <v>120</v>
      </c>
      <c r="C27" s="170">
        <v>339377</v>
      </c>
      <c r="E27" s="170">
        <v>344966</v>
      </c>
      <c r="G27" s="170">
        <v>323325</v>
      </c>
      <c r="I27" s="170">
        <v>328372</v>
      </c>
      <c r="J27" s="158" t="s">
        <v>48</v>
      </c>
      <c r="K27" s="170">
        <v>387047</v>
      </c>
    </row>
    <row r="28" spans="1:12" ht="11.25" customHeight="1" x14ac:dyDescent="0.3">
      <c r="A28" s="153" t="s">
        <v>121</v>
      </c>
      <c r="C28" s="170"/>
      <c r="E28" s="170"/>
      <c r="G28" s="170"/>
      <c r="I28" s="170"/>
      <c r="K28" s="170"/>
    </row>
    <row r="29" spans="1:12" ht="11.25" customHeight="1" x14ac:dyDescent="0.3">
      <c r="A29" s="156" t="s">
        <v>122</v>
      </c>
      <c r="C29" s="170">
        <v>1800</v>
      </c>
      <c r="D29" s="158" t="s">
        <v>109</v>
      </c>
      <c r="E29" s="177" t="s">
        <v>46</v>
      </c>
      <c r="G29" s="177" t="s">
        <v>46</v>
      </c>
      <c r="I29" s="177" t="s">
        <v>46</v>
      </c>
      <c r="K29" s="177" t="s">
        <v>46</v>
      </c>
    </row>
    <row r="30" spans="1:12" ht="11.25" customHeight="1" x14ac:dyDescent="0.3">
      <c r="A30" s="156" t="s">
        <v>123</v>
      </c>
      <c r="C30" s="170">
        <v>207989</v>
      </c>
      <c r="D30" s="158" t="s">
        <v>48</v>
      </c>
      <c r="E30" s="170">
        <v>216237</v>
      </c>
      <c r="F30" s="158" t="s">
        <v>48</v>
      </c>
      <c r="G30" s="170">
        <v>231336</v>
      </c>
      <c r="H30" s="158" t="s">
        <v>48</v>
      </c>
      <c r="I30" s="170">
        <v>232945</v>
      </c>
      <c r="J30" s="158" t="s">
        <v>48</v>
      </c>
      <c r="K30" s="170">
        <v>204814</v>
      </c>
    </row>
    <row r="31" spans="1:12" ht="11.25" customHeight="1" x14ac:dyDescent="0.3">
      <c r="A31" s="153" t="s">
        <v>124</v>
      </c>
      <c r="C31" s="170">
        <v>48463</v>
      </c>
      <c r="D31" s="158"/>
      <c r="E31" s="170">
        <v>43236</v>
      </c>
      <c r="G31" s="170">
        <v>43466</v>
      </c>
      <c r="H31" s="158"/>
      <c r="I31" s="170">
        <v>34908</v>
      </c>
      <c r="J31" s="158"/>
      <c r="K31" s="170">
        <v>31800</v>
      </c>
    </row>
    <row r="32" spans="1:12" ht="11.25" customHeight="1" x14ac:dyDescent="0.3">
      <c r="A32" s="153" t="s">
        <v>125</v>
      </c>
      <c r="C32" s="170">
        <v>17000</v>
      </c>
      <c r="E32" s="170">
        <v>13600</v>
      </c>
      <c r="F32" s="158"/>
      <c r="G32" s="170">
        <v>4800</v>
      </c>
      <c r="H32" s="158"/>
      <c r="I32" s="170">
        <v>13200</v>
      </c>
      <c r="J32" s="158"/>
      <c r="K32" s="170">
        <v>13500</v>
      </c>
    </row>
    <row r="33" spans="1:12" ht="11.25" customHeight="1" x14ac:dyDescent="0.3">
      <c r="A33" s="153" t="s">
        <v>126</v>
      </c>
      <c r="C33" s="170">
        <v>22100</v>
      </c>
      <c r="E33" s="170">
        <v>17600</v>
      </c>
      <c r="G33" s="170">
        <v>13500</v>
      </c>
      <c r="I33" s="170">
        <v>16700</v>
      </c>
      <c r="K33" s="170">
        <v>18400</v>
      </c>
    </row>
    <row r="34" spans="1:12" ht="11.25" customHeight="1" x14ac:dyDescent="0.3">
      <c r="A34" s="153" t="s">
        <v>127</v>
      </c>
      <c r="C34" s="177" t="s">
        <v>46</v>
      </c>
      <c r="E34" s="177" t="s">
        <v>46</v>
      </c>
      <c r="G34" s="170">
        <v>1110</v>
      </c>
      <c r="H34" s="158" t="s">
        <v>48</v>
      </c>
      <c r="I34" s="170">
        <v>3226</v>
      </c>
      <c r="J34" s="158" t="s">
        <v>48</v>
      </c>
      <c r="K34" s="170">
        <v>3834</v>
      </c>
    </row>
    <row r="35" spans="1:12" ht="11.25" customHeight="1" x14ac:dyDescent="0.3">
      <c r="A35" s="153" t="s">
        <v>128</v>
      </c>
      <c r="C35" s="171">
        <v>16617</v>
      </c>
      <c r="D35" s="169"/>
      <c r="E35" s="171">
        <v>17850</v>
      </c>
      <c r="F35" s="169"/>
      <c r="G35" s="171">
        <v>16593</v>
      </c>
      <c r="H35" s="169"/>
      <c r="I35" s="171">
        <v>16336</v>
      </c>
      <c r="J35" s="169"/>
      <c r="K35" s="171">
        <v>16213</v>
      </c>
      <c r="L35" s="169"/>
    </row>
    <row r="36" spans="1:12" ht="11.25" customHeight="1" x14ac:dyDescent="0.3">
      <c r="A36" s="156" t="s">
        <v>13</v>
      </c>
      <c r="C36" s="170">
        <v>2120000</v>
      </c>
      <c r="D36" s="158" t="s">
        <v>48</v>
      </c>
      <c r="E36" s="170">
        <v>2320000</v>
      </c>
      <c r="F36" s="158" t="s">
        <v>48</v>
      </c>
      <c r="G36" s="170">
        <v>2540000</v>
      </c>
      <c r="H36" s="158" t="s">
        <v>48</v>
      </c>
      <c r="I36" s="170">
        <v>2460000</v>
      </c>
      <c r="J36" s="158" t="s">
        <v>48</v>
      </c>
      <c r="K36" s="170">
        <v>2730000</v>
      </c>
    </row>
    <row r="37" spans="1:12" ht="11.25" customHeight="1" x14ac:dyDescent="0.3">
      <c r="A37" s="159" t="s">
        <v>129</v>
      </c>
      <c r="C37" s="170"/>
      <c r="E37" s="170"/>
      <c r="G37" s="170"/>
      <c r="I37" s="170"/>
      <c r="K37" s="170"/>
    </row>
    <row r="38" spans="1:12" ht="11.25" customHeight="1" x14ac:dyDescent="0.3">
      <c r="A38" s="178" t="s">
        <v>122</v>
      </c>
      <c r="C38" s="179">
        <v>1230000</v>
      </c>
      <c r="D38" s="158" t="s">
        <v>48</v>
      </c>
      <c r="E38" s="179">
        <v>1470000</v>
      </c>
      <c r="F38" s="158" t="s">
        <v>48</v>
      </c>
      <c r="G38" s="179">
        <v>1670000</v>
      </c>
      <c r="H38" s="158" t="s">
        <v>48</v>
      </c>
      <c r="I38" s="179">
        <v>1570000</v>
      </c>
      <c r="J38" s="158" t="s">
        <v>48</v>
      </c>
      <c r="K38" s="179">
        <v>1920000</v>
      </c>
    </row>
    <row r="39" spans="1:12" ht="11.25" customHeight="1" x14ac:dyDescent="0.3">
      <c r="A39" s="178" t="s">
        <v>130</v>
      </c>
      <c r="C39" s="170">
        <v>502000</v>
      </c>
      <c r="D39" s="158" t="s">
        <v>48</v>
      </c>
      <c r="E39" s="170">
        <v>473000</v>
      </c>
      <c r="F39" s="158" t="s">
        <v>48</v>
      </c>
      <c r="G39" s="170">
        <v>498000</v>
      </c>
      <c r="H39" s="158" t="s">
        <v>48</v>
      </c>
      <c r="I39" s="170">
        <v>468000</v>
      </c>
      <c r="J39" s="158" t="s">
        <v>48</v>
      </c>
      <c r="K39" s="170">
        <v>405000</v>
      </c>
    </row>
    <row r="40" spans="1:12" ht="11.25" customHeight="1" x14ac:dyDescent="0.3">
      <c r="A40" s="178" t="s">
        <v>131</v>
      </c>
      <c r="B40" s="165"/>
      <c r="C40" s="171">
        <v>392000</v>
      </c>
      <c r="D40" s="158"/>
      <c r="E40" s="171">
        <v>381000</v>
      </c>
      <c r="F40" s="158"/>
      <c r="G40" s="171">
        <v>372000</v>
      </c>
      <c r="H40" s="158" t="s">
        <v>48</v>
      </c>
      <c r="I40" s="171">
        <v>419000</v>
      </c>
      <c r="J40" s="158" t="s">
        <v>48</v>
      </c>
      <c r="K40" s="171">
        <v>404000</v>
      </c>
      <c r="L40" s="169"/>
    </row>
    <row r="41" spans="1:12" ht="11.25" customHeight="1" x14ac:dyDescent="0.3">
      <c r="A41" s="282" t="s">
        <v>132</v>
      </c>
      <c r="B41" s="283"/>
      <c r="C41" s="283"/>
      <c r="D41" s="283"/>
      <c r="E41" s="283"/>
      <c r="F41" s="283"/>
      <c r="G41" s="283"/>
      <c r="H41" s="283"/>
      <c r="I41" s="283"/>
      <c r="J41" s="283"/>
      <c r="K41" s="283"/>
      <c r="L41" s="283"/>
    </row>
    <row r="42" spans="1:12" ht="22.5" customHeight="1" x14ac:dyDescent="0.3">
      <c r="A42" s="272" t="s">
        <v>133</v>
      </c>
      <c r="B42" s="273"/>
      <c r="C42" s="273"/>
      <c r="D42" s="273"/>
      <c r="E42" s="273"/>
      <c r="F42" s="273"/>
      <c r="G42" s="273"/>
      <c r="H42" s="273"/>
      <c r="I42" s="273"/>
      <c r="J42" s="273"/>
      <c r="K42" s="273"/>
      <c r="L42" s="273"/>
    </row>
    <row r="43" spans="1:12" ht="22.5" customHeight="1" x14ac:dyDescent="0.3">
      <c r="A43" s="274" t="s">
        <v>302</v>
      </c>
      <c r="B43" s="275"/>
      <c r="C43" s="275"/>
      <c r="D43" s="275"/>
      <c r="E43" s="275"/>
      <c r="F43" s="275"/>
      <c r="G43" s="275"/>
      <c r="H43" s="275"/>
      <c r="I43" s="275"/>
      <c r="J43" s="275"/>
      <c r="K43" s="275"/>
      <c r="L43" s="275"/>
    </row>
    <row r="44" spans="1:12" ht="22.5" customHeight="1" x14ac:dyDescent="0.3">
      <c r="A44" s="276" t="s">
        <v>134</v>
      </c>
      <c r="B44" s="277"/>
      <c r="C44" s="277"/>
      <c r="D44" s="277"/>
      <c r="E44" s="277"/>
      <c r="F44" s="277"/>
      <c r="G44" s="277"/>
      <c r="H44" s="277"/>
      <c r="I44" s="277"/>
      <c r="J44" s="277"/>
      <c r="K44" s="277"/>
      <c r="L44" s="277"/>
    </row>
    <row r="45" spans="1:12" ht="11.25" customHeight="1" x14ac:dyDescent="0.3">
      <c r="A45" s="278" t="s">
        <v>324</v>
      </c>
      <c r="B45" s="279"/>
      <c r="C45" s="279"/>
      <c r="D45" s="279"/>
      <c r="E45" s="279"/>
      <c r="F45" s="279"/>
      <c r="G45" s="279"/>
      <c r="H45" s="279"/>
      <c r="I45" s="279"/>
      <c r="J45" s="279"/>
      <c r="K45" s="279"/>
      <c r="L45" s="279"/>
    </row>
    <row r="46" spans="1:12" ht="11.25" customHeight="1" x14ac:dyDescent="0.3">
      <c r="A46" s="280" t="s">
        <v>325</v>
      </c>
      <c r="B46" s="281"/>
      <c r="C46" s="281"/>
      <c r="D46" s="281"/>
      <c r="E46" s="281"/>
      <c r="F46" s="281"/>
      <c r="G46" s="281"/>
      <c r="H46" s="281"/>
      <c r="I46" s="281"/>
      <c r="J46" s="281"/>
      <c r="K46" s="281"/>
      <c r="L46" s="281"/>
    </row>
    <row r="47" spans="1:12" ht="11.25" customHeight="1" x14ac:dyDescent="0.3"/>
    <row r="48" spans="1:12" ht="11.25" customHeight="1" x14ac:dyDescent="0.3"/>
  </sheetData>
  <mergeCells count="11">
    <mergeCell ref="A41:L41"/>
    <mergeCell ref="A1:L1"/>
    <mergeCell ref="A2:L2"/>
    <mergeCell ref="A3:L3"/>
    <mergeCell ref="A4:L4"/>
    <mergeCell ref="A5:L5"/>
    <mergeCell ref="A42:L42"/>
    <mergeCell ref="A43:L43"/>
    <mergeCell ref="A44:L44"/>
    <mergeCell ref="A45:L45"/>
    <mergeCell ref="A46:L46"/>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5866-67F5-4811-96AA-77A2FD273425}">
  <dimension ref="A1:L35"/>
  <sheetViews>
    <sheetView workbookViewId="0">
      <selection activeCell="D22" sqref="D22"/>
    </sheetView>
  </sheetViews>
  <sheetFormatPr defaultColWidth="9.109375" defaultRowHeight="11.25" customHeight="1" x14ac:dyDescent="0.3"/>
  <cols>
    <col min="1" max="1" width="38.44140625" style="148" customWidth="1"/>
    <col min="2" max="2" width="1.88671875" style="148" customWidth="1"/>
    <col min="3" max="3" width="8.6640625" style="148" customWidth="1"/>
    <col min="4" max="4" width="1.88671875" style="155" customWidth="1"/>
    <col min="5" max="5" width="8.6640625" style="148" customWidth="1"/>
    <col min="6" max="6" width="1.88671875" style="155" customWidth="1"/>
    <col min="7" max="7" width="8.6640625" style="148" customWidth="1"/>
    <col min="8" max="8" width="1.88671875" style="155" customWidth="1"/>
    <col min="9" max="9" width="8.6640625" style="148" customWidth="1"/>
    <col min="10" max="10" width="1.88671875" style="155" customWidth="1"/>
    <col min="11" max="11" width="8.6640625" style="148" customWidth="1"/>
    <col min="12" max="12" width="1.88671875" style="155" customWidth="1"/>
    <col min="13" max="16384" width="9.109375" style="148"/>
  </cols>
  <sheetData>
    <row r="1" spans="1:12" ht="11.25" customHeight="1" x14ac:dyDescent="0.3">
      <c r="A1" s="284" t="s">
        <v>238</v>
      </c>
      <c r="B1" s="284"/>
      <c r="C1" s="284"/>
      <c r="D1" s="284"/>
      <c r="E1" s="284"/>
      <c r="F1" s="284"/>
      <c r="G1" s="284"/>
      <c r="H1" s="284"/>
      <c r="I1" s="284"/>
      <c r="J1" s="284"/>
      <c r="K1" s="284"/>
      <c r="L1" s="290"/>
    </row>
    <row r="2" spans="1:12" ht="11.25" customHeight="1" x14ac:dyDescent="0.3">
      <c r="A2" s="284" t="s">
        <v>239</v>
      </c>
      <c r="B2" s="284"/>
      <c r="C2" s="284"/>
      <c r="D2" s="284"/>
      <c r="E2" s="284"/>
      <c r="F2" s="284"/>
      <c r="G2" s="284"/>
      <c r="H2" s="284"/>
      <c r="I2" s="284"/>
      <c r="J2" s="284"/>
      <c r="K2" s="284"/>
      <c r="L2" s="290"/>
    </row>
    <row r="3" spans="1:12" ht="11.25" customHeight="1" x14ac:dyDescent="0.3">
      <c r="A3" s="285"/>
      <c r="B3" s="285"/>
      <c r="C3" s="285"/>
      <c r="D3" s="285"/>
      <c r="E3" s="285"/>
      <c r="F3" s="285"/>
      <c r="G3" s="285"/>
      <c r="H3" s="285"/>
      <c r="I3" s="285"/>
      <c r="J3" s="285"/>
      <c r="K3" s="285"/>
      <c r="L3" s="290"/>
    </row>
    <row r="4" spans="1:12" ht="11.25" customHeight="1" x14ac:dyDescent="0.3">
      <c r="A4" s="284" t="s">
        <v>208</v>
      </c>
      <c r="B4" s="284"/>
      <c r="C4" s="284"/>
      <c r="D4" s="284"/>
      <c r="E4" s="284"/>
      <c r="F4" s="284"/>
      <c r="G4" s="284"/>
      <c r="H4" s="284"/>
      <c r="I4" s="284"/>
      <c r="J4" s="284"/>
      <c r="K4" s="284"/>
      <c r="L4" s="290"/>
    </row>
    <row r="5" spans="1:12" ht="11.25" customHeight="1" x14ac:dyDescent="0.3">
      <c r="A5" s="286"/>
      <c r="B5" s="286"/>
      <c r="C5" s="286"/>
      <c r="D5" s="286"/>
      <c r="E5" s="286"/>
      <c r="F5" s="286"/>
      <c r="G5" s="286"/>
      <c r="H5" s="286"/>
      <c r="I5" s="286"/>
      <c r="J5" s="286"/>
      <c r="K5" s="286"/>
      <c r="L5" s="291"/>
    </row>
    <row r="6" spans="1:12" ht="11.25" customHeight="1" x14ac:dyDescent="0.3">
      <c r="A6" s="149" t="s">
        <v>240</v>
      </c>
      <c r="B6" s="150"/>
      <c r="C6" s="151">
        <v>2017</v>
      </c>
      <c r="D6" s="152"/>
      <c r="E6" s="151">
        <v>2018</v>
      </c>
      <c r="F6" s="152"/>
      <c r="G6" s="151">
        <v>2019</v>
      </c>
      <c r="H6" s="152"/>
      <c r="I6" s="151">
        <v>2020</v>
      </c>
      <c r="J6" s="152"/>
      <c r="K6" s="151" t="s">
        <v>3</v>
      </c>
      <c r="L6" s="152"/>
    </row>
    <row r="7" spans="1:12" ht="11.25" customHeight="1" x14ac:dyDescent="0.3">
      <c r="A7" s="153" t="s">
        <v>241</v>
      </c>
      <c r="C7" s="154"/>
      <c r="E7" s="154"/>
      <c r="G7" s="154"/>
      <c r="I7" s="154"/>
      <c r="K7" s="154"/>
    </row>
    <row r="8" spans="1:12" ht="11.25" customHeight="1" x14ac:dyDescent="0.3">
      <c r="A8" s="156" t="s">
        <v>49</v>
      </c>
      <c r="C8" s="157">
        <v>36812</v>
      </c>
      <c r="D8" s="154"/>
      <c r="E8" s="157">
        <v>11400</v>
      </c>
      <c r="F8" s="154"/>
      <c r="G8" s="157">
        <v>16900</v>
      </c>
      <c r="H8" s="154"/>
      <c r="I8" s="157">
        <v>21190</v>
      </c>
      <c r="J8" s="154"/>
      <c r="K8" s="157">
        <v>29430</v>
      </c>
    </row>
    <row r="9" spans="1:12" ht="11.25" customHeight="1" x14ac:dyDescent="0.3">
      <c r="A9" s="156" t="s">
        <v>242</v>
      </c>
      <c r="C9" s="157">
        <v>65200</v>
      </c>
      <c r="D9" s="154"/>
      <c r="E9" s="157">
        <v>57200</v>
      </c>
      <c r="F9" s="154"/>
      <c r="G9" s="157">
        <v>51200</v>
      </c>
      <c r="H9" s="154"/>
      <c r="I9" s="157">
        <v>42200</v>
      </c>
      <c r="J9" s="154"/>
      <c r="K9" s="157">
        <v>41000</v>
      </c>
    </row>
    <row r="10" spans="1:12" ht="11.25" customHeight="1" x14ac:dyDescent="0.3">
      <c r="A10" s="156" t="s">
        <v>55</v>
      </c>
      <c r="C10" s="157">
        <v>25000</v>
      </c>
      <c r="D10" s="154"/>
      <c r="E10" s="157">
        <v>31000</v>
      </c>
      <c r="F10" s="154"/>
      <c r="G10" s="157">
        <v>26000</v>
      </c>
      <c r="H10" s="158"/>
      <c r="I10" s="157">
        <v>25000</v>
      </c>
      <c r="J10" s="158"/>
      <c r="K10" s="157">
        <v>19000</v>
      </c>
    </row>
    <row r="11" spans="1:12" ht="11.25" customHeight="1" x14ac:dyDescent="0.3">
      <c r="A11" s="156" t="s">
        <v>243</v>
      </c>
      <c r="C11" s="157">
        <v>76807</v>
      </c>
      <c r="D11" s="154"/>
      <c r="E11" s="157">
        <v>74806</v>
      </c>
      <c r="F11" s="154"/>
      <c r="G11" s="157">
        <v>71025</v>
      </c>
      <c r="H11" s="154"/>
      <c r="I11" s="157">
        <v>72237</v>
      </c>
      <c r="J11" s="154"/>
      <c r="K11" s="157">
        <v>65388</v>
      </c>
    </row>
    <row r="12" spans="1:12" ht="11.25" customHeight="1" x14ac:dyDescent="0.3">
      <c r="A12" s="156" t="s">
        <v>244</v>
      </c>
      <c r="C12" s="157">
        <v>42700</v>
      </c>
      <c r="D12" s="154"/>
      <c r="E12" s="157">
        <v>43900</v>
      </c>
      <c r="F12" s="154"/>
      <c r="G12" s="157">
        <v>53500</v>
      </c>
      <c r="H12" s="154"/>
      <c r="I12" s="157">
        <v>48400</v>
      </c>
      <c r="J12" s="154"/>
      <c r="K12" s="157">
        <v>30400</v>
      </c>
    </row>
    <row r="13" spans="1:12" ht="11.25" customHeight="1" x14ac:dyDescent="0.3">
      <c r="A13" s="156" t="s">
        <v>245</v>
      </c>
      <c r="C13" s="157">
        <v>4705</v>
      </c>
      <c r="D13" s="154"/>
      <c r="E13" s="157">
        <v>5187</v>
      </c>
      <c r="F13" s="154"/>
      <c r="G13" s="157">
        <v>4933</v>
      </c>
      <c r="H13" s="154"/>
      <c r="I13" s="157">
        <v>5028</v>
      </c>
      <c r="J13" s="154"/>
      <c r="K13" s="157">
        <v>5173</v>
      </c>
    </row>
    <row r="14" spans="1:12" ht="11.25" customHeight="1" x14ac:dyDescent="0.3">
      <c r="A14" s="159" t="s">
        <v>13</v>
      </c>
      <c r="C14" s="160">
        <v>251000</v>
      </c>
      <c r="D14" s="161"/>
      <c r="E14" s="160">
        <v>223000</v>
      </c>
      <c r="F14" s="162" t="s">
        <v>48</v>
      </c>
      <c r="G14" s="160">
        <v>224000</v>
      </c>
      <c r="H14" s="162"/>
      <c r="I14" s="160">
        <v>214000</v>
      </c>
      <c r="J14" s="162"/>
      <c r="K14" s="160">
        <v>190000</v>
      </c>
      <c r="L14" s="163"/>
    </row>
    <row r="15" spans="1:12" ht="11.25" customHeight="1" x14ac:dyDescent="0.3">
      <c r="A15" s="153" t="s">
        <v>246</v>
      </c>
      <c r="C15" s="157"/>
      <c r="D15" s="154"/>
      <c r="E15" s="157"/>
      <c r="F15" s="154"/>
      <c r="G15" s="157"/>
      <c r="H15" s="154"/>
      <c r="I15" s="157"/>
      <c r="J15" s="154"/>
      <c r="K15" s="157"/>
    </row>
    <row r="16" spans="1:12" ht="11.25" customHeight="1" x14ac:dyDescent="0.3">
      <c r="A16" s="156" t="s">
        <v>247</v>
      </c>
      <c r="C16" s="157"/>
      <c r="D16" s="154"/>
      <c r="E16" s="157"/>
      <c r="F16" s="154"/>
      <c r="G16" s="157"/>
      <c r="H16" s="154"/>
      <c r="I16" s="157"/>
      <c r="J16" s="154"/>
      <c r="K16" s="157"/>
    </row>
    <row r="17" spans="1:12" ht="11.25" customHeight="1" x14ac:dyDescent="0.3">
      <c r="A17" s="159" t="s">
        <v>248</v>
      </c>
      <c r="C17" s="157">
        <v>1800</v>
      </c>
      <c r="D17" s="154"/>
      <c r="E17" s="157">
        <v>1300</v>
      </c>
      <c r="F17" s="154"/>
      <c r="G17" s="157">
        <v>780</v>
      </c>
      <c r="H17" s="158" t="s">
        <v>48</v>
      </c>
      <c r="I17" s="157">
        <v>730</v>
      </c>
      <c r="J17" s="158" t="s">
        <v>48</v>
      </c>
      <c r="K17" s="157">
        <v>730</v>
      </c>
    </row>
    <row r="18" spans="1:12" ht="11.25" customHeight="1" x14ac:dyDescent="0.3">
      <c r="A18" s="159" t="s">
        <v>249</v>
      </c>
      <c r="C18" s="157">
        <v>35200</v>
      </c>
      <c r="D18" s="154"/>
      <c r="E18" s="157">
        <v>34800</v>
      </c>
      <c r="F18" s="154"/>
      <c r="G18" s="157">
        <v>37000</v>
      </c>
      <c r="H18" s="154"/>
      <c r="I18" s="157">
        <v>34800</v>
      </c>
      <c r="J18" s="158" t="s">
        <v>48</v>
      </c>
      <c r="K18" s="157">
        <v>34400</v>
      </c>
    </row>
    <row r="19" spans="1:12" ht="11.25" customHeight="1" x14ac:dyDescent="0.3">
      <c r="A19" s="156" t="s">
        <v>250</v>
      </c>
      <c r="C19" s="157">
        <v>6525</v>
      </c>
      <c r="D19" s="154"/>
      <c r="E19" s="157">
        <v>6723</v>
      </c>
      <c r="F19" s="154"/>
      <c r="G19" s="157">
        <v>6483</v>
      </c>
      <c r="H19" s="154"/>
      <c r="I19" s="157">
        <v>18253</v>
      </c>
      <c r="J19" s="154"/>
      <c r="K19" s="157">
        <v>16810</v>
      </c>
    </row>
    <row r="20" spans="1:12" ht="11.25" customHeight="1" x14ac:dyDescent="0.3">
      <c r="A20" s="156" t="s">
        <v>251</v>
      </c>
      <c r="C20" s="157">
        <v>34666</v>
      </c>
      <c r="D20" s="154"/>
      <c r="E20" s="157">
        <v>35355</v>
      </c>
      <c r="F20" s="154"/>
      <c r="G20" s="157">
        <v>32720</v>
      </c>
      <c r="H20" s="154"/>
      <c r="I20" s="157">
        <v>33659</v>
      </c>
      <c r="J20" s="154"/>
      <c r="K20" s="157">
        <v>31594</v>
      </c>
    </row>
    <row r="21" spans="1:12" ht="11.25" customHeight="1" x14ac:dyDescent="0.3">
      <c r="A21" s="156" t="s">
        <v>252</v>
      </c>
      <c r="C21" s="157">
        <v>50553</v>
      </c>
      <c r="D21" s="154"/>
      <c r="E21" s="157">
        <v>48633</v>
      </c>
      <c r="F21" s="154"/>
      <c r="G21" s="157">
        <v>51144</v>
      </c>
      <c r="H21" s="154"/>
      <c r="I21" s="157">
        <v>49647</v>
      </c>
      <c r="J21" s="154"/>
      <c r="K21" s="157">
        <v>43493</v>
      </c>
    </row>
    <row r="22" spans="1:12" ht="11.25" customHeight="1" x14ac:dyDescent="0.3">
      <c r="A22" s="156" t="s">
        <v>253</v>
      </c>
      <c r="C22" s="157">
        <v>4000</v>
      </c>
      <c r="D22" s="154"/>
      <c r="E22" s="157">
        <v>5001</v>
      </c>
      <c r="F22" s="154"/>
      <c r="G22" s="157">
        <v>2175</v>
      </c>
      <c r="H22" s="164"/>
      <c r="I22" s="157">
        <v>4723</v>
      </c>
      <c r="J22" s="154"/>
      <c r="K22" s="157">
        <v>5300</v>
      </c>
      <c r="L22" s="158" t="s">
        <v>109</v>
      </c>
    </row>
    <row r="23" spans="1:12" ht="11.25" customHeight="1" x14ac:dyDescent="0.3">
      <c r="A23" s="159" t="s">
        <v>13</v>
      </c>
      <c r="C23" s="160">
        <v>133000</v>
      </c>
      <c r="D23" s="161"/>
      <c r="E23" s="160">
        <v>132000</v>
      </c>
      <c r="F23" s="161"/>
      <c r="G23" s="160">
        <v>130000</v>
      </c>
      <c r="H23" s="158" t="s">
        <v>48</v>
      </c>
      <c r="I23" s="160">
        <v>142000</v>
      </c>
      <c r="J23" s="162"/>
      <c r="K23" s="160">
        <v>132000</v>
      </c>
      <c r="L23" s="163"/>
    </row>
    <row r="24" spans="1:12" ht="11.25" customHeight="1" x14ac:dyDescent="0.3">
      <c r="A24" s="156" t="s">
        <v>15</v>
      </c>
      <c r="B24" s="165"/>
      <c r="C24" s="166">
        <v>384000</v>
      </c>
      <c r="D24" s="164"/>
      <c r="E24" s="166">
        <v>355000</v>
      </c>
      <c r="F24" s="164"/>
      <c r="G24" s="166">
        <v>354000</v>
      </c>
      <c r="H24" s="167"/>
      <c r="I24" s="166">
        <v>356000</v>
      </c>
      <c r="J24" s="167"/>
      <c r="K24" s="166">
        <v>323000</v>
      </c>
      <c r="L24" s="168"/>
    </row>
    <row r="25" spans="1:12" ht="11.25" customHeight="1" x14ac:dyDescent="0.3">
      <c r="A25" s="289" t="s">
        <v>254</v>
      </c>
      <c r="B25" s="289"/>
      <c r="C25" s="289"/>
      <c r="D25" s="289"/>
      <c r="E25" s="289"/>
      <c r="F25" s="289"/>
      <c r="G25" s="289"/>
      <c r="H25" s="289"/>
      <c r="I25" s="289"/>
      <c r="J25" s="289"/>
      <c r="K25" s="289"/>
      <c r="L25" s="289"/>
    </row>
    <row r="26" spans="1:12" ht="22.5" customHeight="1" x14ac:dyDescent="0.3">
      <c r="A26" s="272" t="s">
        <v>255</v>
      </c>
      <c r="B26" s="272"/>
      <c r="C26" s="272"/>
      <c r="D26" s="272"/>
      <c r="E26" s="272"/>
      <c r="F26" s="272"/>
      <c r="G26" s="272"/>
      <c r="H26" s="272"/>
      <c r="I26" s="272"/>
      <c r="J26" s="272"/>
      <c r="K26" s="272"/>
      <c r="L26" s="288"/>
    </row>
    <row r="27" spans="1:12" ht="11.25" customHeight="1" x14ac:dyDescent="0.3">
      <c r="A27" s="289" t="s">
        <v>256</v>
      </c>
      <c r="B27" s="289"/>
      <c r="C27" s="289"/>
      <c r="D27" s="289"/>
      <c r="E27" s="289"/>
      <c r="F27" s="289"/>
      <c r="G27" s="289"/>
      <c r="H27" s="289"/>
      <c r="I27" s="289"/>
      <c r="J27" s="289"/>
      <c r="K27" s="289"/>
      <c r="L27" s="288"/>
    </row>
    <row r="28" spans="1:12" ht="22.5" customHeight="1" x14ac:dyDescent="0.3">
      <c r="A28" s="276" t="s">
        <v>257</v>
      </c>
      <c r="B28" s="276"/>
      <c r="C28" s="276"/>
      <c r="D28" s="276"/>
      <c r="E28" s="276"/>
      <c r="F28" s="276"/>
      <c r="G28" s="276"/>
      <c r="H28" s="276"/>
      <c r="I28" s="276"/>
      <c r="J28" s="276"/>
      <c r="K28" s="276"/>
      <c r="L28" s="288"/>
    </row>
    <row r="29" spans="1:12" ht="11.25" customHeight="1" x14ac:dyDescent="0.3">
      <c r="A29" s="276" t="s">
        <v>258</v>
      </c>
      <c r="B29" s="276"/>
      <c r="C29" s="276"/>
      <c r="D29" s="276"/>
      <c r="E29" s="276"/>
      <c r="F29" s="276"/>
      <c r="G29" s="276"/>
      <c r="H29" s="276"/>
      <c r="I29" s="276"/>
      <c r="J29" s="276"/>
      <c r="K29" s="276"/>
      <c r="L29" s="288"/>
    </row>
    <row r="30" spans="1:12" ht="22.5" customHeight="1" x14ac:dyDescent="0.3">
      <c r="A30" s="276" t="s">
        <v>259</v>
      </c>
      <c r="B30" s="276"/>
      <c r="C30" s="276"/>
      <c r="D30" s="276"/>
      <c r="E30" s="276"/>
      <c r="F30" s="276"/>
      <c r="G30" s="276"/>
      <c r="H30" s="276"/>
      <c r="I30" s="276"/>
      <c r="J30" s="276"/>
      <c r="K30" s="276"/>
      <c r="L30" s="288"/>
    </row>
    <row r="31" spans="1:12" ht="11.25" customHeight="1" x14ac:dyDescent="0.3">
      <c r="A31" s="280" t="s">
        <v>260</v>
      </c>
      <c r="B31" s="280"/>
      <c r="C31" s="280"/>
      <c r="D31" s="280"/>
      <c r="E31" s="280"/>
      <c r="F31" s="280"/>
      <c r="G31" s="280"/>
      <c r="H31" s="280"/>
      <c r="I31" s="280"/>
      <c r="J31" s="280"/>
      <c r="K31" s="280"/>
      <c r="L31" s="288"/>
    </row>
    <row r="32" spans="1:12" ht="11.25" customHeight="1" x14ac:dyDescent="0.3">
      <c r="A32" s="280" t="s">
        <v>261</v>
      </c>
      <c r="B32" s="280"/>
      <c r="C32" s="280"/>
      <c r="D32" s="280"/>
      <c r="E32" s="280"/>
      <c r="F32" s="280"/>
      <c r="G32" s="280"/>
      <c r="H32" s="280"/>
      <c r="I32" s="280"/>
      <c r="J32" s="280"/>
      <c r="K32" s="280"/>
      <c r="L32" s="288"/>
    </row>
    <row r="33" spans="1:12" ht="11.25" customHeight="1" x14ac:dyDescent="0.3">
      <c r="A33" s="280" t="s">
        <v>262</v>
      </c>
      <c r="B33" s="280"/>
      <c r="C33" s="280"/>
      <c r="D33" s="280"/>
      <c r="E33" s="280"/>
      <c r="F33" s="280"/>
      <c r="G33" s="280"/>
      <c r="H33" s="280"/>
      <c r="I33" s="280"/>
      <c r="J33" s="280"/>
      <c r="K33" s="280"/>
      <c r="L33" s="288"/>
    </row>
    <row r="34" spans="1:12" ht="10.199999999999999" x14ac:dyDescent="0.3"/>
    <row r="35" spans="1:12" ht="10.199999999999999" x14ac:dyDescent="0.3"/>
  </sheetData>
  <mergeCells count="14">
    <mergeCell ref="A25:L25"/>
    <mergeCell ref="A1:L1"/>
    <mergeCell ref="A2:L2"/>
    <mergeCell ref="A3:L3"/>
    <mergeCell ref="A4:L4"/>
    <mergeCell ref="A5:L5"/>
    <mergeCell ref="A32:L32"/>
    <mergeCell ref="A33:L33"/>
    <mergeCell ref="A26:L26"/>
    <mergeCell ref="A27:L27"/>
    <mergeCell ref="A28:L28"/>
    <mergeCell ref="A29:L29"/>
    <mergeCell ref="A30:L30"/>
    <mergeCell ref="A31:L31"/>
  </mergeCells>
  <printOptions horizontalCentered="1"/>
  <pageMargins left="0.5" right="0.5" top="0.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B4B3-01FF-44DE-9397-27AA552084B4}">
  <dimension ref="A1:L72"/>
  <sheetViews>
    <sheetView tabSelected="1" zoomScaleNormal="100" workbookViewId="0">
      <selection activeCell="A30" sqref="A30"/>
    </sheetView>
  </sheetViews>
  <sheetFormatPr defaultRowHeight="14.4" x14ac:dyDescent="0.3"/>
  <cols>
    <col min="1" max="1" width="38.109375" customWidth="1"/>
    <col min="2" max="2" width="1.6640625" customWidth="1"/>
    <col min="3" max="3" width="7.6640625" customWidth="1"/>
    <col min="4" max="4" width="1.6640625" customWidth="1"/>
    <col min="5" max="5" width="7.6640625" customWidth="1"/>
    <col min="6" max="6" width="1.6640625" customWidth="1"/>
    <col min="7" max="7" width="7.6640625" customWidth="1"/>
    <col min="8" max="8" width="1.6640625" customWidth="1"/>
    <col min="9" max="9" width="7.6640625" customWidth="1"/>
    <col min="10" max="10" width="1.6640625" customWidth="1"/>
    <col min="11" max="11" width="7.6640625" customWidth="1"/>
    <col min="12" max="12" width="1.6640625" customWidth="1"/>
  </cols>
  <sheetData>
    <row r="1" spans="1:12" s="180" customFormat="1" ht="11.25" customHeight="1" x14ac:dyDescent="0.3">
      <c r="A1" s="293" t="s">
        <v>263</v>
      </c>
      <c r="B1" s="293"/>
      <c r="C1" s="293"/>
      <c r="D1" s="293"/>
      <c r="E1" s="293"/>
      <c r="F1" s="293"/>
      <c r="G1" s="293"/>
      <c r="H1" s="293"/>
      <c r="I1" s="293"/>
      <c r="J1" s="293"/>
      <c r="K1" s="293"/>
      <c r="L1" s="293"/>
    </row>
    <row r="2" spans="1:12" s="180" customFormat="1" ht="11.25" customHeight="1" x14ac:dyDescent="0.3">
      <c r="A2" s="293" t="s">
        <v>264</v>
      </c>
      <c r="B2" s="293"/>
      <c r="C2" s="293"/>
      <c r="D2" s="293"/>
      <c r="E2" s="293"/>
      <c r="F2" s="293"/>
      <c r="G2" s="293"/>
      <c r="H2" s="293"/>
      <c r="I2" s="293"/>
      <c r="J2" s="293"/>
      <c r="K2" s="293"/>
      <c r="L2" s="293"/>
    </row>
    <row r="3" spans="1:12" s="180" customFormat="1" ht="11.25" customHeight="1" x14ac:dyDescent="0.3">
      <c r="A3" s="294"/>
      <c r="B3" s="294"/>
      <c r="C3" s="294"/>
      <c r="D3" s="294"/>
      <c r="E3" s="294"/>
      <c r="F3" s="294"/>
      <c r="G3" s="294"/>
      <c r="H3" s="294"/>
      <c r="I3" s="294"/>
      <c r="J3" s="294"/>
      <c r="K3" s="294"/>
      <c r="L3" s="294"/>
    </row>
    <row r="4" spans="1:12" s="180" customFormat="1" ht="11.25" customHeight="1" x14ac:dyDescent="0.3">
      <c r="A4" s="293" t="s">
        <v>208</v>
      </c>
      <c r="B4" s="293"/>
      <c r="C4" s="293"/>
      <c r="D4" s="293"/>
      <c r="E4" s="293"/>
      <c r="F4" s="293"/>
      <c r="G4" s="293"/>
      <c r="H4" s="293"/>
      <c r="I4" s="293"/>
      <c r="J4" s="293"/>
      <c r="K4" s="293"/>
      <c r="L4" s="293"/>
    </row>
    <row r="5" spans="1:12" s="180" customFormat="1" ht="11.25" customHeight="1" x14ac:dyDescent="0.3">
      <c r="A5" s="295"/>
      <c r="B5" s="296"/>
      <c r="C5" s="296"/>
      <c r="D5" s="296"/>
      <c r="E5" s="296"/>
      <c r="F5" s="296"/>
      <c r="G5" s="296"/>
      <c r="H5" s="296"/>
      <c r="I5" s="296"/>
      <c r="J5" s="296"/>
      <c r="K5" s="296"/>
      <c r="L5" s="296"/>
    </row>
    <row r="6" spans="1:12" s="180" customFormat="1" ht="11.25" customHeight="1" x14ac:dyDescent="0.3">
      <c r="A6" s="181" t="s">
        <v>101</v>
      </c>
      <c r="B6" s="182"/>
      <c r="C6" s="59">
        <v>2017</v>
      </c>
      <c r="D6" s="183"/>
      <c r="E6" s="59">
        <v>2018</v>
      </c>
      <c r="F6" s="183"/>
      <c r="G6" s="59">
        <v>2019</v>
      </c>
      <c r="H6" s="183"/>
      <c r="I6" s="59">
        <v>2020</v>
      </c>
      <c r="J6" s="183"/>
      <c r="K6" s="59" t="s">
        <v>3</v>
      </c>
      <c r="L6" s="183"/>
    </row>
    <row r="7" spans="1:12" s="180" customFormat="1" ht="11.25" customHeight="1" x14ac:dyDescent="0.3">
      <c r="A7" s="184" t="s">
        <v>265</v>
      </c>
      <c r="C7" s="16">
        <v>108500</v>
      </c>
      <c r="D7" s="58"/>
      <c r="E7" s="16">
        <v>114517</v>
      </c>
      <c r="F7" s="58"/>
      <c r="G7" s="16">
        <v>106470</v>
      </c>
      <c r="H7" s="58"/>
      <c r="I7" s="16">
        <v>115800</v>
      </c>
      <c r="J7" s="58"/>
      <c r="K7" s="16">
        <v>98970</v>
      </c>
      <c r="L7" s="185"/>
    </row>
    <row r="8" spans="1:12" s="180" customFormat="1" ht="11.25" customHeight="1" x14ac:dyDescent="0.3">
      <c r="A8" s="186" t="s">
        <v>266</v>
      </c>
      <c r="C8" s="16">
        <v>1000</v>
      </c>
      <c r="D8" s="58"/>
      <c r="E8" s="16">
        <v>1000</v>
      </c>
      <c r="F8" s="58"/>
      <c r="G8" s="16">
        <v>1000</v>
      </c>
      <c r="H8" s="58"/>
      <c r="I8" s="16">
        <v>900</v>
      </c>
      <c r="J8" s="58"/>
      <c r="K8" s="16">
        <v>800</v>
      </c>
      <c r="L8" s="185"/>
    </row>
    <row r="9" spans="1:12" s="180" customFormat="1" ht="11.25" customHeight="1" x14ac:dyDescent="0.3">
      <c r="A9" s="186" t="s">
        <v>267</v>
      </c>
      <c r="C9" s="16">
        <v>68803</v>
      </c>
      <c r="D9" s="58"/>
      <c r="E9" s="16">
        <v>65254</v>
      </c>
      <c r="F9" s="58"/>
      <c r="G9" s="16">
        <v>54221</v>
      </c>
      <c r="H9" s="58"/>
      <c r="I9" s="16">
        <v>58911</v>
      </c>
      <c r="J9" s="58"/>
      <c r="K9" s="16">
        <v>60809</v>
      </c>
      <c r="L9" s="185"/>
    </row>
    <row r="10" spans="1:12" s="180" customFormat="1" ht="11.25" customHeight="1" x14ac:dyDescent="0.3">
      <c r="A10" s="186" t="s">
        <v>268</v>
      </c>
      <c r="C10" s="16">
        <v>16200</v>
      </c>
      <c r="D10" s="58"/>
      <c r="E10" s="16">
        <v>15900</v>
      </c>
      <c r="F10" s="38"/>
      <c r="G10" s="16">
        <v>14900</v>
      </c>
      <c r="H10" s="38" t="s">
        <v>48</v>
      </c>
      <c r="I10" s="16">
        <v>17600</v>
      </c>
      <c r="J10" s="38" t="s">
        <v>48</v>
      </c>
      <c r="K10" s="16">
        <v>11300</v>
      </c>
      <c r="L10" s="38" t="s">
        <v>109</v>
      </c>
    </row>
    <row r="11" spans="1:12" s="180" customFormat="1" ht="11.25" customHeight="1" x14ac:dyDescent="0.3">
      <c r="A11" s="186" t="s">
        <v>269</v>
      </c>
      <c r="C11" s="66">
        <v>154759</v>
      </c>
      <c r="D11" s="187"/>
      <c r="E11" s="66">
        <v>137411</v>
      </c>
      <c r="F11" s="187"/>
      <c r="G11" s="66">
        <v>124736</v>
      </c>
      <c r="H11" s="187"/>
      <c r="I11" s="66">
        <v>124043</v>
      </c>
      <c r="J11" s="187"/>
      <c r="K11" s="66">
        <v>109298</v>
      </c>
      <c r="L11" s="188"/>
    </row>
    <row r="12" spans="1:12" s="180" customFormat="1" ht="11.25" customHeight="1" x14ac:dyDescent="0.3">
      <c r="A12" s="186" t="s">
        <v>335</v>
      </c>
      <c r="C12" s="16"/>
      <c r="D12" s="58"/>
      <c r="E12" s="16"/>
      <c r="F12" s="58"/>
      <c r="G12" s="16"/>
      <c r="H12" s="58"/>
      <c r="I12" s="16"/>
      <c r="J12" s="58"/>
      <c r="K12" s="16"/>
      <c r="L12" s="185"/>
    </row>
    <row r="13" spans="1:12" s="180" customFormat="1" ht="11.25" customHeight="1" x14ac:dyDescent="0.3">
      <c r="A13" s="189" t="s">
        <v>43</v>
      </c>
      <c r="C13" s="16">
        <v>39900</v>
      </c>
      <c r="D13" s="58"/>
      <c r="E13" s="16">
        <v>45200</v>
      </c>
      <c r="F13" s="58"/>
      <c r="G13" s="16">
        <v>41300</v>
      </c>
      <c r="H13" s="58"/>
      <c r="I13" s="16">
        <v>64000</v>
      </c>
      <c r="J13" s="58"/>
      <c r="K13" s="16">
        <v>84000</v>
      </c>
      <c r="L13" s="185"/>
    </row>
    <row r="14" spans="1:12" s="180" customFormat="1" ht="11.25" customHeight="1" x14ac:dyDescent="0.3">
      <c r="A14" s="189" t="s">
        <v>270</v>
      </c>
      <c r="C14" s="16">
        <v>411462</v>
      </c>
      <c r="D14" s="58"/>
      <c r="E14" s="16">
        <v>476040</v>
      </c>
      <c r="F14" s="58"/>
      <c r="G14" s="16">
        <v>600340</v>
      </c>
      <c r="H14" s="58"/>
      <c r="I14" s="16">
        <v>504000</v>
      </c>
      <c r="J14" s="38" t="s">
        <v>48</v>
      </c>
      <c r="K14" s="16">
        <v>431000</v>
      </c>
      <c r="L14" s="185"/>
    </row>
    <row r="15" spans="1:12" s="180" customFormat="1" ht="11.25" customHeight="1" x14ac:dyDescent="0.3">
      <c r="A15" s="189" t="s">
        <v>138</v>
      </c>
      <c r="C15" s="101">
        <v>202900</v>
      </c>
      <c r="D15" s="190"/>
      <c r="E15" s="101">
        <v>191100</v>
      </c>
      <c r="F15" s="190"/>
      <c r="G15" s="101">
        <v>188600</v>
      </c>
      <c r="H15" s="191" t="s">
        <v>48</v>
      </c>
      <c r="I15" s="101">
        <v>176000</v>
      </c>
      <c r="J15" s="191" t="s">
        <v>48</v>
      </c>
      <c r="K15" s="101">
        <v>160000</v>
      </c>
      <c r="L15" s="192"/>
    </row>
    <row r="16" spans="1:12" s="180" customFormat="1" ht="11.25" customHeight="1" x14ac:dyDescent="0.3">
      <c r="A16" s="193" t="s">
        <v>13</v>
      </c>
      <c r="C16" s="194">
        <v>654262</v>
      </c>
      <c r="D16" s="38"/>
      <c r="E16" s="194">
        <v>712340</v>
      </c>
      <c r="F16" s="58"/>
      <c r="G16" s="194">
        <v>830240</v>
      </c>
      <c r="H16" s="195" t="s">
        <v>48</v>
      </c>
      <c r="I16" s="194">
        <v>744000</v>
      </c>
      <c r="J16" s="195"/>
      <c r="K16" s="194">
        <v>675000</v>
      </c>
      <c r="L16" s="185"/>
    </row>
    <row r="17" spans="1:12" s="180" customFormat="1" ht="11.25" customHeight="1" x14ac:dyDescent="0.3">
      <c r="A17" s="186" t="s">
        <v>271</v>
      </c>
      <c r="C17" s="16">
        <v>40599</v>
      </c>
      <c r="D17" s="38"/>
      <c r="E17" s="16">
        <v>43048</v>
      </c>
      <c r="F17" s="38"/>
      <c r="G17" s="16">
        <v>40564</v>
      </c>
      <c r="H17" s="38"/>
      <c r="I17" s="16">
        <v>36094</v>
      </c>
      <c r="J17" s="38"/>
      <c r="K17" s="16">
        <v>38300</v>
      </c>
      <c r="L17" s="185"/>
    </row>
    <row r="18" spans="1:12" s="180" customFormat="1" ht="11.25" customHeight="1" x14ac:dyDescent="0.3">
      <c r="A18" s="186" t="s">
        <v>336</v>
      </c>
      <c r="C18" s="16">
        <v>15751</v>
      </c>
      <c r="D18" s="58"/>
      <c r="E18" s="16">
        <v>14670</v>
      </c>
      <c r="F18" s="58"/>
      <c r="G18" s="16">
        <v>12900</v>
      </c>
      <c r="H18" s="38"/>
      <c r="I18" s="16">
        <v>13100</v>
      </c>
      <c r="J18" s="38" t="s">
        <v>48</v>
      </c>
      <c r="K18" s="16">
        <v>13800</v>
      </c>
      <c r="L18" s="38"/>
    </row>
    <row r="19" spans="1:12" s="180" customFormat="1" ht="11.25" customHeight="1" x14ac:dyDescent="0.3">
      <c r="A19" s="186" t="s">
        <v>272</v>
      </c>
      <c r="C19" s="196" t="s">
        <v>46</v>
      </c>
      <c r="D19" s="58"/>
      <c r="E19" s="196" t="s">
        <v>46</v>
      </c>
      <c r="F19" s="58"/>
      <c r="G19" s="196" t="s">
        <v>46</v>
      </c>
      <c r="H19" s="58"/>
      <c r="I19" s="196" t="s">
        <v>46</v>
      </c>
      <c r="J19" s="38"/>
      <c r="K19" s="16">
        <v>227</v>
      </c>
      <c r="L19" s="38"/>
    </row>
    <row r="20" spans="1:12" s="180" customFormat="1" ht="11.25" customHeight="1" x14ac:dyDescent="0.3">
      <c r="A20" s="186" t="s">
        <v>273</v>
      </c>
      <c r="C20" s="66">
        <v>15632</v>
      </c>
      <c r="D20" s="187"/>
      <c r="E20" s="66">
        <v>19214</v>
      </c>
      <c r="F20" s="187"/>
      <c r="G20" s="66">
        <v>28450</v>
      </c>
      <c r="H20" s="187"/>
      <c r="I20" s="66">
        <v>22005</v>
      </c>
      <c r="J20" s="187"/>
      <c r="K20" s="66">
        <v>27849</v>
      </c>
      <c r="L20" s="188"/>
    </row>
    <row r="21" spans="1:12" s="180" customFormat="1" ht="11.25" customHeight="1" x14ac:dyDescent="0.3">
      <c r="A21" s="186" t="s">
        <v>274</v>
      </c>
      <c r="C21" s="16"/>
      <c r="D21" s="58"/>
      <c r="E21" s="16"/>
      <c r="F21" s="58"/>
      <c r="G21" s="16"/>
      <c r="H21" s="58"/>
      <c r="I21" s="16"/>
      <c r="J21" s="58"/>
      <c r="K21" s="16"/>
      <c r="L21" s="185"/>
    </row>
    <row r="22" spans="1:12" s="180" customFormat="1" ht="11.25" customHeight="1" x14ac:dyDescent="0.3">
      <c r="A22" s="189" t="s">
        <v>275</v>
      </c>
      <c r="C22" s="16">
        <v>8358</v>
      </c>
      <c r="D22" s="58"/>
      <c r="E22" s="16">
        <v>10330</v>
      </c>
      <c r="F22" s="58"/>
      <c r="G22" s="16">
        <v>10608</v>
      </c>
      <c r="H22" s="58"/>
      <c r="I22" s="16">
        <v>10800</v>
      </c>
      <c r="J22" s="38" t="s">
        <v>109</v>
      </c>
      <c r="K22" s="16">
        <v>9600</v>
      </c>
      <c r="L22" s="38" t="s">
        <v>109</v>
      </c>
    </row>
    <row r="23" spans="1:12" s="180" customFormat="1" ht="11.25" customHeight="1" x14ac:dyDescent="0.3">
      <c r="A23" s="189" t="s">
        <v>276</v>
      </c>
      <c r="C23" s="101">
        <v>51342</v>
      </c>
      <c r="D23" s="190"/>
      <c r="E23" s="101">
        <v>50435</v>
      </c>
      <c r="F23" s="190"/>
      <c r="G23" s="101">
        <v>51792</v>
      </c>
      <c r="H23" s="190"/>
      <c r="I23" s="101">
        <v>52600</v>
      </c>
      <c r="J23" s="191" t="s">
        <v>109</v>
      </c>
      <c r="K23" s="101">
        <v>39200</v>
      </c>
      <c r="L23" s="191" t="s">
        <v>109</v>
      </c>
    </row>
    <row r="24" spans="1:12" s="180" customFormat="1" ht="11.25" customHeight="1" x14ac:dyDescent="0.3">
      <c r="A24" s="193" t="s">
        <v>13</v>
      </c>
      <c r="C24" s="197">
        <v>59700</v>
      </c>
      <c r="D24" s="106"/>
      <c r="E24" s="197">
        <v>60765</v>
      </c>
      <c r="F24" s="106"/>
      <c r="G24" s="197">
        <v>62400</v>
      </c>
      <c r="H24" s="198"/>
      <c r="I24" s="197">
        <v>63400</v>
      </c>
      <c r="J24" s="199" t="s">
        <v>109</v>
      </c>
      <c r="K24" s="197">
        <v>48800</v>
      </c>
      <c r="L24" s="106"/>
    </row>
    <row r="25" spans="1:12" s="180" customFormat="1" ht="11.25" customHeight="1" x14ac:dyDescent="0.3">
      <c r="A25" s="186" t="s">
        <v>337</v>
      </c>
      <c r="C25" s="16"/>
      <c r="D25" s="58"/>
      <c r="E25" s="16"/>
      <c r="F25" s="58"/>
      <c r="G25" s="16"/>
      <c r="H25" s="58"/>
      <c r="I25" s="16"/>
      <c r="J25" s="58"/>
      <c r="K25" s="16"/>
      <c r="L25" s="38"/>
    </row>
    <row r="26" spans="1:12" s="180" customFormat="1" ht="11.25" customHeight="1" x14ac:dyDescent="0.3">
      <c r="A26" s="189" t="s">
        <v>43</v>
      </c>
      <c r="C26" s="16">
        <v>1385</v>
      </c>
      <c r="D26" s="58"/>
      <c r="E26" s="16">
        <v>1797</v>
      </c>
      <c r="F26" s="58"/>
      <c r="G26" s="16">
        <v>2031</v>
      </c>
      <c r="H26" s="58"/>
      <c r="I26" s="16">
        <v>1323</v>
      </c>
      <c r="J26" s="58"/>
      <c r="K26" s="16">
        <v>2125</v>
      </c>
      <c r="L26" s="185"/>
    </row>
    <row r="27" spans="1:12" s="180" customFormat="1" ht="11.25" customHeight="1" x14ac:dyDescent="0.3">
      <c r="A27" s="189" t="s">
        <v>277</v>
      </c>
      <c r="C27" s="101">
        <v>546</v>
      </c>
      <c r="D27" s="190"/>
      <c r="E27" s="101">
        <v>1913</v>
      </c>
      <c r="F27" s="190"/>
      <c r="G27" s="101">
        <v>4946</v>
      </c>
      <c r="H27" s="190"/>
      <c r="I27" s="101">
        <v>6032</v>
      </c>
      <c r="J27" s="190"/>
      <c r="K27" s="101">
        <v>6730</v>
      </c>
      <c r="L27" s="192"/>
    </row>
    <row r="28" spans="1:12" s="180" customFormat="1" ht="11.25" customHeight="1" x14ac:dyDescent="0.3">
      <c r="A28" s="193" t="s">
        <v>13</v>
      </c>
      <c r="C28" s="16">
        <v>1931</v>
      </c>
      <c r="D28" s="58"/>
      <c r="E28" s="16">
        <v>3710</v>
      </c>
      <c r="F28" s="58"/>
      <c r="G28" s="16">
        <v>6977</v>
      </c>
      <c r="H28" s="58"/>
      <c r="I28" s="16">
        <v>7355</v>
      </c>
      <c r="J28" s="58"/>
      <c r="K28" s="16">
        <v>8855</v>
      </c>
      <c r="L28" s="185"/>
    </row>
    <row r="29" spans="1:12" s="180" customFormat="1" ht="11.25" customHeight="1" x14ac:dyDescent="0.3">
      <c r="A29" s="186" t="s">
        <v>278</v>
      </c>
      <c r="C29" s="16">
        <v>16781</v>
      </c>
      <c r="D29" s="58"/>
      <c r="E29" s="16">
        <v>15720</v>
      </c>
      <c r="F29" s="58"/>
      <c r="G29" s="16">
        <v>11604</v>
      </c>
      <c r="H29" s="38" t="s">
        <v>48</v>
      </c>
      <c r="I29" s="16">
        <v>5774</v>
      </c>
      <c r="J29" s="38" t="s">
        <v>48</v>
      </c>
      <c r="K29" s="16">
        <v>4000</v>
      </c>
      <c r="L29" s="38" t="s">
        <v>109</v>
      </c>
    </row>
    <row r="30" spans="1:12" s="180" customFormat="1" ht="11.25" customHeight="1" x14ac:dyDescent="0.3">
      <c r="A30" s="186" t="s">
        <v>279</v>
      </c>
      <c r="C30" s="66">
        <v>12416</v>
      </c>
      <c r="D30" s="187"/>
      <c r="E30" s="66">
        <v>14688</v>
      </c>
      <c r="F30" s="187"/>
      <c r="G30" s="66">
        <v>20323</v>
      </c>
      <c r="H30" s="187"/>
      <c r="I30" s="66">
        <v>22894</v>
      </c>
      <c r="J30" s="187"/>
      <c r="K30" s="66">
        <v>20000</v>
      </c>
      <c r="L30" s="199" t="s">
        <v>109</v>
      </c>
    </row>
    <row r="31" spans="1:12" s="180" customFormat="1" ht="11.25" customHeight="1" x14ac:dyDescent="0.3">
      <c r="A31" s="186" t="s">
        <v>280</v>
      </c>
      <c r="C31" s="16"/>
      <c r="D31" s="58"/>
      <c r="E31" s="16"/>
      <c r="F31" s="58"/>
      <c r="G31" s="16"/>
      <c r="H31" s="58"/>
      <c r="I31" s="16"/>
      <c r="J31" s="58"/>
      <c r="K31" s="16"/>
      <c r="L31" s="185"/>
    </row>
    <row r="32" spans="1:12" s="180" customFormat="1" ht="11.25" customHeight="1" x14ac:dyDescent="0.3">
      <c r="A32" s="189" t="s">
        <v>10</v>
      </c>
      <c r="C32" s="16">
        <v>21762</v>
      </c>
      <c r="D32" s="58"/>
      <c r="E32" s="16">
        <v>24868</v>
      </c>
      <c r="F32" s="58"/>
      <c r="G32" s="16">
        <v>25713</v>
      </c>
      <c r="H32" s="58"/>
      <c r="I32" s="16">
        <v>25970</v>
      </c>
      <c r="J32" s="58"/>
      <c r="K32" s="16">
        <v>25818</v>
      </c>
      <c r="L32" s="185"/>
    </row>
    <row r="33" spans="1:12" s="180" customFormat="1" ht="11.25" customHeight="1" x14ac:dyDescent="0.3">
      <c r="A33" s="189" t="s">
        <v>281</v>
      </c>
      <c r="C33" s="101">
        <v>140000</v>
      </c>
      <c r="D33" s="191" t="s">
        <v>48</v>
      </c>
      <c r="E33" s="101">
        <v>270000</v>
      </c>
      <c r="F33" s="191" t="s">
        <v>48</v>
      </c>
      <c r="G33" s="101">
        <v>380000</v>
      </c>
      <c r="H33" s="191" t="s">
        <v>48</v>
      </c>
      <c r="I33" s="101">
        <v>560000</v>
      </c>
      <c r="J33" s="191" t="s">
        <v>48</v>
      </c>
      <c r="K33" s="101">
        <v>770000</v>
      </c>
      <c r="L33" s="192"/>
    </row>
    <row r="34" spans="1:12" s="180" customFormat="1" ht="11.25" customHeight="1" x14ac:dyDescent="0.3">
      <c r="A34" s="193" t="s">
        <v>13</v>
      </c>
      <c r="C34" s="200">
        <v>161762</v>
      </c>
      <c r="D34" s="199" t="s">
        <v>48</v>
      </c>
      <c r="E34" s="200">
        <v>294868</v>
      </c>
      <c r="F34" s="199" t="s">
        <v>48</v>
      </c>
      <c r="G34" s="200">
        <v>405713</v>
      </c>
      <c r="H34" s="199" t="s">
        <v>48</v>
      </c>
      <c r="I34" s="200">
        <v>585970</v>
      </c>
      <c r="J34" s="199" t="s">
        <v>48</v>
      </c>
      <c r="K34" s="200">
        <v>795818</v>
      </c>
      <c r="L34" s="188"/>
    </row>
    <row r="35" spans="1:12" s="180" customFormat="1" ht="11.25" customHeight="1" x14ac:dyDescent="0.3">
      <c r="A35" s="186" t="s">
        <v>282</v>
      </c>
      <c r="C35" s="16"/>
      <c r="D35" s="58"/>
      <c r="E35" s="16"/>
      <c r="F35" s="58"/>
      <c r="G35" s="16"/>
      <c r="H35" s="58"/>
      <c r="I35" s="16"/>
      <c r="J35" s="58"/>
      <c r="K35" s="16"/>
      <c r="L35" s="185"/>
    </row>
    <row r="36" spans="1:12" s="180" customFormat="1" ht="11.25" customHeight="1" x14ac:dyDescent="0.3">
      <c r="A36" s="189" t="s">
        <v>43</v>
      </c>
      <c r="C36" s="16">
        <v>16773</v>
      </c>
      <c r="D36" s="58"/>
      <c r="E36" s="16">
        <v>15624</v>
      </c>
      <c r="F36" s="58"/>
      <c r="G36" s="16">
        <v>16132</v>
      </c>
      <c r="H36" s="58"/>
      <c r="I36" s="16">
        <v>14000</v>
      </c>
      <c r="J36" s="38" t="s">
        <v>108</v>
      </c>
      <c r="K36" s="16">
        <v>16000</v>
      </c>
      <c r="L36" s="38" t="s">
        <v>109</v>
      </c>
    </row>
    <row r="37" spans="1:12" s="180" customFormat="1" ht="11.25" customHeight="1" x14ac:dyDescent="0.3">
      <c r="A37" s="189" t="s">
        <v>10</v>
      </c>
      <c r="C37" s="16">
        <v>57800</v>
      </c>
      <c r="D37" s="58"/>
      <c r="E37" s="16">
        <v>62900</v>
      </c>
      <c r="F37" s="58"/>
      <c r="G37" s="16">
        <v>62500</v>
      </c>
      <c r="H37" s="38"/>
      <c r="I37" s="16">
        <v>45200</v>
      </c>
      <c r="J37" s="38" t="s">
        <v>48</v>
      </c>
      <c r="K37" s="16">
        <v>46200</v>
      </c>
      <c r="L37" s="38" t="s">
        <v>109</v>
      </c>
    </row>
    <row r="38" spans="1:12" s="180" customFormat="1" ht="11.25" customHeight="1" x14ac:dyDescent="0.3">
      <c r="A38" s="189" t="s">
        <v>138</v>
      </c>
      <c r="C38" s="16">
        <v>61377</v>
      </c>
      <c r="D38" s="58"/>
      <c r="E38" s="16">
        <v>57517</v>
      </c>
      <c r="F38" s="58"/>
      <c r="G38" s="16">
        <v>58778</v>
      </c>
      <c r="H38" s="38"/>
      <c r="I38" s="16">
        <v>55368</v>
      </c>
      <c r="J38" s="38"/>
      <c r="K38" s="16">
        <v>52000</v>
      </c>
      <c r="L38" s="185"/>
    </row>
    <row r="39" spans="1:12" s="180" customFormat="1" ht="11.25" customHeight="1" x14ac:dyDescent="0.3">
      <c r="A39" s="189" t="s">
        <v>283</v>
      </c>
      <c r="C39" s="101">
        <v>51100</v>
      </c>
      <c r="D39" s="190"/>
      <c r="E39" s="101">
        <v>50700</v>
      </c>
      <c r="F39" s="190"/>
      <c r="G39" s="101">
        <v>45000</v>
      </c>
      <c r="H39" s="191"/>
      <c r="I39" s="101">
        <v>54700</v>
      </c>
      <c r="J39" s="191" t="s">
        <v>108</v>
      </c>
      <c r="K39" s="101">
        <v>51900</v>
      </c>
      <c r="L39" s="191" t="s">
        <v>109</v>
      </c>
    </row>
    <row r="40" spans="1:12" s="180" customFormat="1" ht="11.25" customHeight="1" x14ac:dyDescent="0.3">
      <c r="A40" s="193" t="s">
        <v>13</v>
      </c>
      <c r="C40" s="194">
        <v>187050</v>
      </c>
      <c r="D40" s="38"/>
      <c r="E40" s="194">
        <v>186741</v>
      </c>
      <c r="F40" s="58"/>
      <c r="G40" s="16">
        <v>182410</v>
      </c>
      <c r="H40" s="38"/>
      <c r="I40" s="16">
        <v>169268</v>
      </c>
      <c r="J40" s="38" t="s">
        <v>48</v>
      </c>
      <c r="K40" s="16">
        <v>166100</v>
      </c>
      <c r="L40" s="38"/>
    </row>
    <row r="41" spans="1:12" s="180" customFormat="1" ht="11.25" customHeight="1" x14ac:dyDescent="0.3">
      <c r="A41" s="186" t="s">
        <v>338</v>
      </c>
      <c r="C41" s="16">
        <v>47400</v>
      </c>
      <c r="D41" s="58"/>
      <c r="E41" s="16">
        <v>45631</v>
      </c>
      <c r="F41" s="58"/>
      <c r="G41" s="16">
        <v>46000</v>
      </c>
      <c r="H41" s="58"/>
      <c r="I41" s="16">
        <v>45600</v>
      </c>
      <c r="J41" s="38" t="s">
        <v>48</v>
      </c>
      <c r="K41" s="16">
        <v>46000</v>
      </c>
      <c r="L41" s="38" t="s">
        <v>109</v>
      </c>
    </row>
    <row r="42" spans="1:12" s="180" customFormat="1" ht="11.25" customHeight="1" x14ac:dyDescent="0.3">
      <c r="A42" s="186" t="s">
        <v>284</v>
      </c>
      <c r="C42" s="16">
        <v>7100</v>
      </c>
      <c r="D42" s="58"/>
      <c r="E42" s="16">
        <v>5700</v>
      </c>
      <c r="F42" s="58"/>
      <c r="G42" s="16">
        <v>6000</v>
      </c>
      <c r="H42" s="38"/>
      <c r="I42" s="16">
        <v>5000</v>
      </c>
      <c r="J42" s="38"/>
      <c r="K42" s="16">
        <v>4600</v>
      </c>
      <c r="L42" s="185"/>
    </row>
    <row r="43" spans="1:12" s="180" customFormat="1" ht="11.25" customHeight="1" x14ac:dyDescent="0.3">
      <c r="A43" s="186" t="s">
        <v>285</v>
      </c>
      <c r="C43" s="16">
        <v>7175</v>
      </c>
      <c r="D43" s="58"/>
      <c r="E43" s="16">
        <v>10100</v>
      </c>
      <c r="F43" s="58"/>
      <c r="G43" s="16">
        <v>15202</v>
      </c>
      <c r="H43" s="58"/>
      <c r="I43" s="16">
        <v>17747</v>
      </c>
      <c r="J43" s="58"/>
      <c r="K43" s="16">
        <v>17714</v>
      </c>
      <c r="L43" s="185"/>
    </row>
    <row r="44" spans="1:12" s="180" customFormat="1" ht="11.25" customHeight="1" x14ac:dyDescent="0.3">
      <c r="A44" s="186" t="s">
        <v>286</v>
      </c>
      <c r="C44" s="16">
        <v>35474</v>
      </c>
      <c r="D44" s="58"/>
      <c r="E44" s="16">
        <v>33183</v>
      </c>
      <c r="F44" s="58"/>
      <c r="G44" s="16">
        <v>33733</v>
      </c>
      <c r="H44" s="58"/>
      <c r="I44" s="16">
        <v>9874</v>
      </c>
      <c r="J44" s="58"/>
      <c r="K44" s="16">
        <v>29285</v>
      </c>
      <c r="L44" s="185"/>
    </row>
    <row r="45" spans="1:12" s="180" customFormat="1" ht="11.25" customHeight="1" x14ac:dyDescent="0.3">
      <c r="A45" s="186" t="s">
        <v>287</v>
      </c>
      <c r="C45" s="66">
        <v>196</v>
      </c>
      <c r="D45" s="187"/>
      <c r="E45" s="66">
        <v>126</v>
      </c>
      <c r="F45" s="187"/>
      <c r="G45" s="66">
        <v>131</v>
      </c>
      <c r="H45" s="199"/>
      <c r="I45" s="66">
        <v>142</v>
      </c>
      <c r="J45" s="199"/>
      <c r="K45" s="66">
        <v>147</v>
      </c>
      <c r="L45" s="188"/>
    </row>
    <row r="46" spans="1:12" s="180" customFormat="1" ht="11.25" customHeight="1" x14ac:dyDescent="0.3">
      <c r="A46" s="186" t="s">
        <v>288</v>
      </c>
      <c r="C46" s="16"/>
      <c r="D46" s="58"/>
      <c r="E46" s="16"/>
      <c r="F46" s="58"/>
      <c r="G46" s="16"/>
      <c r="H46" s="38"/>
      <c r="I46" s="16"/>
      <c r="J46" s="38"/>
      <c r="K46" s="16"/>
      <c r="L46" s="185"/>
    </row>
    <row r="47" spans="1:12" s="180" customFormat="1" ht="11.25" customHeight="1" x14ac:dyDescent="0.3">
      <c r="A47" s="189" t="s">
        <v>10</v>
      </c>
      <c r="C47" s="16">
        <v>73219</v>
      </c>
      <c r="D47" s="58"/>
      <c r="E47" s="16">
        <v>82114</v>
      </c>
      <c r="F47" s="58"/>
      <c r="G47" s="16">
        <v>70654</v>
      </c>
      <c r="H47" s="58"/>
      <c r="I47" s="16">
        <v>65051</v>
      </c>
      <c r="J47" s="58"/>
      <c r="K47" s="16">
        <v>56372</v>
      </c>
      <c r="L47" s="185"/>
    </row>
    <row r="48" spans="1:12" s="180" customFormat="1" ht="11.25" customHeight="1" x14ac:dyDescent="0.3">
      <c r="A48" s="189" t="s">
        <v>283</v>
      </c>
      <c r="C48" s="101">
        <v>30875</v>
      </c>
      <c r="D48" s="190"/>
      <c r="E48" s="101">
        <v>25800</v>
      </c>
      <c r="F48" s="190"/>
      <c r="G48" s="101">
        <v>17267</v>
      </c>
      <c r="H48" s="190"/>
      <c r="I48" s="101">
        <v>7404</v>
      </c>
      <c r="J48" s="190"/>
      <c r="K48" s="101">
        <v>231</v>
      </c>
      <c r="L48" s="192"/>
    </row>
    <row r="49" spans="1:12" s="180" customFormat="1" ht="11.25" customHeight="1" x14ac:dyDescent="0.3">
      <c r="A49" s="193" t="s">
        <v>13</v>
      </c>
      <c r="C49" s="194">
        <v>104094</v>
      </c>
      <c r="D49" s="38"/>
      <c r="E49" s="194">
        <v>107914</v>
      </c>
      <c r="F49" s="38"/>
      <c r="G49" s="194">
        <v>87921</v>
      </c>
      <c r="H49" s="58"/>
      <c r="I49" s="16">
        <v>72455</v>
      </c>
      <c r="J49" s="58"/>
      <c r="K49" s="16">
        <v>56603</v>
      </c>
      <c r="L49" s="185"/>
    </row>
    <row r="50" spans="1:12" s="180" customFormat="1" ht="11.25" customHeight="1" x14ac:dyDescent="0.3">
      <c r="A50" s="186" t="s">
        <v>289</v>
      </c>
      <c r="C50" s="16">
        <v>86500</v>
      </c>
      <c r="D50" s="58"/>
      <c r="E50" s="16">
        <v>90800</v>
      </c>
      <c r="F50" s="58"/>
      <c r="G50" s="16">
        <v>92100</v>
      </c>
      <c r="H50" s="58"/>
      <c r="I50" s="16">
        <v>91100</v>
      </c>
      <c r="J50" s="58"/>
      <c r="K50" s="16">
        <v>91200</v>
      </c>
      <c r="L50" s="185"/>
    </row>
    <row r="51" spans="1:12" s="180" customFormat="1" ht="11.25" customHeight="1" x14ac:dyDescent="0.3">
      <c r="A51" s="186" t="s">
        <v>290</v>
      </c>
      <c r="C51" s="66">
        <v>157396</v>
      </c>
      <c r="D51" s="187"/>
      <c r="E51" s="66">
        <v>158005</v>
      </c>
      <c r="F51" s="187"/>
      <c r="G51" s="66">
        <v>166265</v>
      </c>
      <c r="H51" s="187"/>
      <c r="I51" s="66">
        <v>172357</v>
      </c>
      <c r="J51" s="187"/>
      <c r="K51" s="66">
        <v>145817</v>
      </c>
      <c r="L51" s="188"/>
    </row>
    <row r="52" spans="1:12" s="180" customFormat="1" ht="11.25" customHeight="1" x14ac:dyDescent="0.3">
      <c r="A52" s="186" t="s">
        <v>291</v>
      </c>
      <c r="C52" s="16"/>
      <c r="D52" s="58"/>
      <c r="E52" s="16"/>
      <c r="F52" s="58"/>
      <c r="G52" s="16"/>
      <c r="H52" s="58"/>
      <c r="I52" s="16"/>
      <c r="J52" s="58"/>
      <c r="K52" s="16"/>
      <c r="L52" s="185"/>
    </row>
    <row r="53" spans="1:12" s="180" customFormat="1" ht="11.25" customHeight="1" x14ac:dyDescent="0.3">
      <c r="A53" s="189" t="s">
        <v>339</v>
      </c>
      <c r="C53" s="16">
        <v>4966</v>
      </c>
      <c r="D53" s="58"/>
      <c r="E53" s="16">
        <v>5281</v>
      </c>
      <c r="F53" s="58"/>
      <c r="G53" s="16">
        <v>5000</v>
      </c>
      <c r="H53" s="38" t="s">
        <v>109</v>
      </c>
      <c r="I53" s="16">
        <v>4800</v>
      </c>
      <c r="J53" s="38" t="s">
        <v>109</v>
      </c>
      <c r="K53" s="16">
        <v>5000</v>
      </c>
      <c r="L53" s="38" t="s">
        <v>109</v>
      </c>
    </row>
    <row r="54" spans="1:12" s="180" customFormat="1" ht="11.25" customHeight="1" x14ac:dyDescent="0.3">
      <c r="A54" s="189" t="s">
        <v>138</v>
      </c>
      <c r="C54" s="101">
        <v>42362</v>
      </c>
      <c r="D54" s="190"/>
      <c r="E54" s="101">
        <v>39500</v>
      </c>
      <c r="F54" s="190"/>
      <c r="G54" s="101">
        <v>39137</v>
      </c>
      <c r="H54" s="191" t="s">
        <v>48</v>
      </c>
      <c r="I54" s="101">
        <v>29007</v>
      </c>
      <c r="J54" s="191" t="s">
        <v>48</v>
      </c>
      <c r="K54" s="101">
        <v>36527</v>
      </c>
      <c r="L54" s="192"/>
    </row>
    <row r="55" spans="1:12" s="180" customFormat="1" ht="11.25" customHeight="1" x14ac:dyDescent="0.3">
      <c r="A55" s="193" t="s">
        <v>13</v>
      </c>
      <c r="C55" s="194">
        <v>47328</v>
      </c>
      <c r="D55" s="38"/>
      <c r="E55" s="194">
        <v>44781</v>
      </c>
      <c r="F55" s="58"/>
      <c r="G55" s="16">
        <v>44137</v>
      </c>
      <c r="H55" s="38" t="s">
        <v>48</v>
      </c>
      <c r="I55" s="16">
        <v>33807</v>
      </c>
      <c r="J55" s="38" t="s">
        <v>48</v>
      </c>
      <c r="K55" s="16">
        <v>41527</v>
      </c>
      <c r="L55" s="185"/>
    </row>
    <row r="56" spans="1:12" s="180" customFormat="1" ht="11.25" customHeight="1" x14ac:dyDescent="0.3">
      <c r="A56" s="186" t="s">
        <v>340</v>
      </c>
      <c r="C56" s="16">
        <v>15300</v>
      </c>
      <c r="D56" s="58"/>
      <c r="E56" s="16">
        <v>15807</v>
      </c>
      <c r="F56" s="58"/>
      <c r="G56" s="16">
        <v>14200</v>
      </c>
      <c r="H56" s="58"/>
      <c r="I56" s="16">
        <v>14719</v>
      </c>
      <c r="J56" s="58"/>
      <c r="K56" s="16">
        <v>14000</v>
      </c>
      <c r="L56" s="38" t="s">
        <v>109</v>
      </c>
    </row>
    <row r="57" spans="1:12" s="180" customFormat="1" ht="11.25" customHeight="1" x14ac:dyDescent="0.3">
      <c r="A57" s="186" t="s">
        <v>292</v>
      </c>
      <c r="C57" s="66">
        <v>37090</v>
      </c>
      <c r="D57" s="199" t="s">
        <v>48</v>
      </c>
      <c r="E57" s="66">
        <v>38211</v>
      </c>
      <c r="F57" s="199" t="s">
        <v>48</v>
      </c>
      <c r="G57" s="66">
        <v>34976</v>
      </c>
      <c r="H57" s="199" t="s">
        <v>48</v>
      </c>
      <c r="I57" s="66">
        <v>35177</v>
      </c>
      <c r="J57" s="199" t="s">
        <v>48</v>
      </c>
      <c r="K57" s="66">
        <v>35000</v>
      </c>
      <c r="L57" s="199" t="s">
        <v>109</v>
      </c>
    </row>
    <row r="58" spans="1:12" s="180" customFormat="1" ht="11.25" customHeight="1" x14ac:dyDescent="0.3">
      <c r="A58" s="186" t="s">
        <v>293</v>
      </c>
      <c r="C58" s="16">
        <v>2060000</v>
      </c>
      <c r="D58" s="38" t="s">
        <v>48</v>
      </c>
      <c r="E58" s="16">
        <v>2250000</v>
      </c>
      <c r="F58" s="38" t="s">
        <v>48</v>
      </c>
      <c r="G58" s="16">
        <v>2440000</v>
      </c>
      <c r="H58" s="38" t="s">
        <v>48</v>
      </c>
      <c r="I58" s="16">
        <v>2490000</v>
      </c>
      <c r="J58" s="38" t="s">
        <v>48</v>
      </c>
      <c r="K58" s="16">
        <v>2560000</v>
      </c>
      <c r="L58" s="185"/>
    </row>
    <row r="59" spans="1:12" s="180" customFormat="1" ht="11.25" customHeight="1" x14ac:dyDescent="0.3">
      <c r="A59" s="189" t="s">
        <v>294</v>
      </c>
      <c r="D59" s="185"/>
      <c r="F59" s="185"/>
      <c r="H59" s="185"/>
      <c r="J59" s="185"/>
      <c r="L59" s="185"/>
    </row>
    <row r="60" spans="1:12" s="180" customFormat="1" ht="11.25" customHeight="1" x14ac:dyDescent="0.2">
      <c r="A60" s="201" t="s">
        <v>43</v>
      </c>
      <c r="C60" s="202">
        <v>71600</v>
      </c>
      <c r="D60" s="38"/>
      <c r="E60" s="202">
        <v>78400</v>
      </c>
      <c r="F60" s="38"/>
      <c r="G60" s="202">
        <v>75200</v>
      </c>
      <c r="H60" s="38"/>
      <c r="I60" s="202">
        <v>95000</v>
      </c>
      <c r="J60" s="38" t="s">
        <v>48</v>
      </c>
      <c r="K60" s="202">
        <v>117000</v>
      </c>
      <c r="L60" s="185"/>
    </row>
    <row r="61" spans="1:12" s="180" customFormat="1" ht="11.25" customHeight="1" x14ac:dyDescent="0.2">
      <c r="A61" s="201" t="s">
        <v>10</v>
      </c>
      <c r="C61" s="202">
        <v>953000</v>
      </c>
      <c r="D61" s="38" t="s">
        <v>48</v>
      </c>
      <c r="E61" s="202">
        <v>1170000</v>
      </c>
      <c r="F61" s="38" t="s">
        <v>48</v>
      </c>
      <c r="G61" s="202">
        <v>1390000</v>
      </c>
      <c r="H61" s="38" t="s">
        <v>48</v>
      </c>
      <c r="I61" s="202">
        <v>1450000</v>
      </c>
      <c r="J61" s="38" t="s">
        <v>48</v>
      </c>
      <c r="K61" s="202">
        <v>1570000</v>
      </c>
      <c r="L61" s="185"/>
    </row>
    <row r="62" spans="1:12" s="180" customFormat="1" ht="11.25" customHeight="1" x14ac:dyDescent="0.2">
      <c r="A62" s="201" t="s">
        <v>138</v>
      </c>
      <c r="C62" s="202">
        <v>783000</v>
      </c>
      <c r="D62" s="38" t="s">
        <v>48</v>
      </c>
      <c r="E62" s="202">
        <v>775000</v>
      </c>
      <c r="F62" s="38" t="s">
        <v>48</v>
      </c>
      <c r="G62" s="202">
        <v>777000</v>
      </c>
      <c r="H62" s="38" t="s">
        <v>48</v>
      </c>
      <c r="I62" s="202">
        <v>743000</v>
      </c>
      <c r="J62" s="38" t="s">
        <v>48</v>
      </c>
      <c r="K62" s="202">
        <v>695000</v>
      </c>
      <c r="L62" s="185"/>
    </row>
    <row r="63" spans="1:12" s="180" customFormat="1" ht="11.25" customHeight="1" x14ac:dyDescent="0.2">
      <c r="A63" s="201" t="s">
        <v>283</v>
      </c>
      <c r="C63" s="202">
        <v>97700</v>
      </c>
      <c r="D63" s="185"/>
      <c r="E63" s="202">
        <v>91200</v>
      </c>
      <c r="F63" s="185"/>
      <c r="G63" s="202">
        <v>75200</v>
      </c>
      <c r="H63" s="38"/>
      <c r="I63" s="202">
        <v>75200</v>
      </c>
      <c r="J63" s="38" t="s">
        <v>48</v>
      </c>
      <c r="K63" s="202">
        <v>65900</v>
      </c>
      <c r="L63" s="185"/>
    </row>
    <row r="64" spans="1:12" s="180" customFormat="1" ht="11.25" customHeight="1" x14ac:dyDescent="0.2">
      <c r="A64" s="201" t="s">
        <v>295</v>
      </c>
      <c r="B64" s="203"/>
      <c r="C64" s="204">
        <v>155000</v>
      </c>
      <c r="D64" s="38"/>
      <c r="E64" s="204">
        <v>137000</v>
      </c>
      <c r="F64" s="38"/>
      <c r="G64" s="204">
        <v>125000</v>
      </c>
      <c r="H64" s="38"/>
      <c r="I64" s="204">
        <v>124000</v>
      </c>
      <c r="J64" s="38"/>
      <c r="K64" s="204">
        <v>109000</v>
      </c>
      <c r="L64" s="192"/>
    </row>
    <row r="65" spans="1:12" ht="11.25" customHeight="1" x14ac:dyDescent="0.3">
      <c r="A65" s="292" t="s">
        <v>132</v>
      </c>
      <c r="B65" s="292"/>
      <c r="C65" s="292"/>
      <c r="D65" s="292"/>
      <c r="E65" s="292"/>
      <c r="F65" s="292"/>
      <c r="G65" s="292"/>
      <c r="H65" s="292"/>
      <c r="I65" s="292"/>
      <c r="J65" s="292"/>
      <c r="K65" s="292"/>
      <c r="L65" s="292"/>
    </row>
    <row r="66" spans="1:12" s="180" customFormat="1" ht="22.5" customHeight="1" x14ac:dyDescent="0.3">
      <c r="A66" s="298" t="s">
        <v>296</v>
      </c>
      <c r="B66" s="298"/>
      <c r="C66" s="298"/>
      <c r="D66" s="298"/>
      <c r="E66" s="298"/>
      <c r="F66" s="298"/>
      <c r="G66" s="298"/>
      <c r="H66" s="298"/>
      <c r="I66" s="298"/>
      <c r="J66" s="298"/>
      <c r="K66" s="298"/>
      <c r="L66" s="298"/>
    </row>
    <row r="67" spans="1:12" s="185" customFormat="1" ht="87" customHeight="1" x14ac:dyDescent="0.3">
      <c r="A67" s="299" t="s">
        <v>297</v>
      </c>
      <c r="B67" s="299"/>
      <c r="C67" s="299"/>
      <c r="D67" s="299"/>
      <c r="E67" s="299"/>
      <c r="F67" s="299"/>
      <c r="G67" s="299"/>
      <c r="H67" s="299"/>
      <c r="I67" s="299"/>
      <c r="J67" s="299"/>
      <c r="K67" s="299"/>
      <c r="L67" s="299"/>
    </row>
    <row r="68" spans="1:12" s="180" customFormat="1" ht="45" customHeight="1" x14ac:dyDescent="0.3">
      <c r="A68" s="265" t="s">
        <v>298</v>
      </c>
      <c r="B68" s="265"/>
      <c r="C68" s="265"/>
      <c r="D68" s="265"/>
      <c r="E68" s="265"/>
      <c r="F68" s="265"/>
      <c r="G68" s="265"/>
      <c r="H68" s="265"/>
      <c r="I68" s="265"/>
      <c r="J68" s="265"/>
      <c r="K68" s="265"/>
      <c r="L68" s="265"/>
    </row>
    <row r="69" spans="1:12" ht="11.25" customHeight="1" x14ac:dyDescent="0.3">
      <c r="A69" s="297" t="s">
        <v>341</v>
      </c>
      <c r="B69" s="297"/>
      <c r="C69" s="297"/>
      <c r="D69" s="297"/>
      <c r="E69" s="297"/>
      <c r="F69" s="297"/>
      <c r="G69" s="297"/>
      <c r="H69" s="297"/>
      <c r="I69" s="297"/>
      <c r="J69" s="297"/>
      <c r="K69" s="297"/>
      <c r="L69" s="297"/>
    </row>
    <row r="70" spans="1:12" ht="11.25" customHeight="1" x14ac:dyDescent="0.3">
      <c r="A70" s="297" t="s">
        <v>342</v>
      </c>
      <c r="B70" s="297"/>
      <c r="C70" s="297"/>
      <c r="D70" s="297"/>
      <c r="E70" s="297"/>
      <c r="F70" s="297"/>
      <c r="G70" s="297"/>
      <c r="H70" s="297"/>
      <c r="I70" s="297"/>
      <c r="J70" s="297"/>
      <c r="K70" s="297"/>
      <c r="L70" s="297"/>
    </row>
    <row r="71" spans="1:12" ht="11.25" customHeight="1" x14ac:dyDescent="0.3">
      <c r="A71" s="297" t="s">
        <v>343</v>
      </c>
      <c r="B71" s="297"/>
      <c r="C71" s="297"/>
      <c r="D71" s="297"/>
      <c r="E71" s="297"/>
      <c r="F71" s="297"/>
      <c r="G71" s="297"/>
      <c r="H71" s="297"/>
      <c r="I71" s="297"/>
      <c r="J71" s="297"/>
      <c r="K71" s="297"/>
      <c r="L71" s="297"/>
    </row>
    <row r="72" spans="1:12" ht="11.25" customHeight="1" x14ac:dyDescent="0.3">
      <c r="A72" s="297" t="s">
        <v>344</v>
      </c>
      <c r="B72" s="297"/>
      <c r="C72" s="297"/>
      <c r="D72" s="297"/>
      <c r="E72" s="297"/>
      <c r="F72" s="297"/>
      <c r="G72" s="297"/>
      <c r="H72" s="297"/>
      <c r="I72" s="297"/>
      <c r="J72" s="297"/>
      <c r="K72" s="297"/>
      <c r="L72" s="297"/>
    </row>
  </sheetData>
  <mergeCells count="13">
    <mergeCell ref="A72:L72"/>
    <mergeCell ref="A66:L66"/>
    <mergeCell ref="A67:L67"/>
    <mergeCell ref="A68:L68"/>
    <mergeCell ref="A69:L69"/>
    <mergeCell ref="A70:L70"/>
    <mergeCell ref="A71:L71"/>
    <mergeCell ref="A65:L65"/>
    <mergeCell ref="A1:L1"/>
    <mergeCell ref="A2:L2"/>
    <mergeCell ref="A3:L3"/>
    <mergeCell ref="A4:L4"/>
    <mergeCell ref="A5:L5"/>
  </mergeCells>
  <pageMargins left="0.5" right="0.5" top="0.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49A6-2179-4605-BE52-6D5F3D0ED279}">
  <dimension ref="A1:N48"/>
  <sheetViews>
    <sheetView zoomScaleNormal="100" workbookViewId="0">
      <selection sqref="A1:N1"/>
    </sheetView>
  </sheetViews>
  <sheetFormatPr defaultRowHeight="14.4" x14ac:dyDescent="0.3"/>
  <cols>
    <col min="1" max="1" width="37" bestFit="1" customWidth="1"/>
    <col min="2" max="2" width="1.5546875" customWidth="1"/>
    <col min="3" max="3" width="13.88671875" customWidth="1"/>
    <col min="4" max="4" width="1.5546875" customWidth="1"/>
    <col min="5" max="5" width="7.88671875" bestFit="1" customWidth="1"/>
    <col min="6" max="6" width="1.5546875" style="172" customWidth="1"/>
    <col min="7" max="7" width="7.88671875" bestFit="1" customWidth="1"/>
    <col min="8" max="8" width="1.5546875" customWidth="1"/>
    <col min="9" max="9" width="7.88671875" bestFit="1" customWidth="1"/>
    <col min="10" max="10" width="1.5546875" style="172" customWidth="1"/>
    <col min="11" max="11" width="7.88671875" bestFit="1" customWidth="1"/>
    <col min="12" max="12" width="1.5546875" customWidth="1"/>
    <col min="13" max="13" width="7.88671875" bestFit="1" customWidth="1"/>
    <col min="14" max="14" width="1.5546875" customWidth="1"/>
  </cols>
  <sheetData>
    <row r="1" spans="1:14" ht="11.25" customHeight="1" x14ac:dyDescent="0.3">
      <c r="A1" s="232" t="s">
        <v>174</v>
      </c>
      <c r="B1" s="232"/>
      <c r="C1" s="232"/>
      <c r="D1" s="232"/>
      <c r="E1" s="232"/>
      <c r="F1" s="232"/>
      <c r="G1" s="232"/>
      <c r="H1" s="232"/>
      <c r="I1" s="232"/>
      <c r="J1" s="232"/>
      <c r="K1" s="232"/>
      <c r="L1" s="232"/>
      <c r="M1" s="232"/>
      <c r="N1" s="232"/>
    </row>
    <row r="2" spans="1:14" ht="11.25" customHeight="1" x14ac:dyDescent="0.3">
      <c r="A2" s="232" t="s">
        <v>175</v>
      </c>
      <c r="B2" s="232"/>
      <c r="C2" s="232"/>
      <c r="D2" s="232"/>
      <c r="E2" s="232"/>
      <c r="F2" s="232"/>
      <c r="G2" s="232"/>
      <c r="H2" s="232"/>
      <c r="I2" s="232"/>
      <c r="J2" s="232"/>
      <c r="K2" s="232"/>
      <c r="L2" s="232"/>
      <c r="M2" s="232"/>
      <c r="N2" s="232"/>
    </row>
    <row r="3" spans="1:14" ht="11.25" customHeight="1" x14ac:dyDescent="0.3">
      <c r="A3" s="232"/>
      <c r="B3" s="232"/>
      <c r="C3" s="232"/>
      <c r="D3" s="232"/>
      <c r="E3" s="232"/>
      <c r="F3" s="232"/>
      <c r="G3" s="232"/>
      <c r="H3" s="232"/>
      <c r="I3" s="232"/>
      <c r="J3" s="232"/>
      <c r="K3" s="232"/>
      <c r="L3" s="232"/>
      <c r="M3" s="232"/>
      <c r="N3" s="232"/>
    </row>
    <row r="4" spans="1:14" ht="11.25" customHeight="1" x14ac:dyDescent="0.3">
      <c r="A4" s="232" t="s">
        <v>207</v>
      </c>
      <c r="B4" s="232"/>
      <c r="C4" s="232"/>
      <c r="D4" s="232"/>
      <c r="E4" s="232"/>
      <c r="F4" s="232"/>
      <c r="G4" s="232"/>
      <c r="H4" s="232"/>
      <c r="I4" s="232"/>
      <c r="J4" s="232"/>
      <c r="K4" s="232"/>
      <c r="L4" s="232"/>
      <c r="M4" s="232"/>
      <c r="N4" s="232"/>
    </row>
    <row r="5" spans="1:14" ht="11.25" customHeight="1" x14ac:dyDescent="0.3">
      <c r="A5" s="232"/>
      <c r="B5" s="232"/>
      <c r="C5" s="232"/>
      <c r="D5" s="232"/>
      <c r="E5" s="232"/>
      <c r="F5" s="232"/>
      <c r="G5" s="232"/>
      <c r="H5" s="232"/>
      <c r="I5" s="232"/>
      <c r="J5" s="232"/>
      <c r="K5" s="232"/>
      <c r="L5" s="232"/>
      <c r="M5" s="232"/>
      <c r="N5" s="232"/>
    </row>
    <row r="6" spans="1:14" ht="11.25" customHeight="1" x14ac:dyDescent="0.3">
      <c r="A6" s="60"/>
      <c r="B6" s="60"/>
      <c r="C6" s="60"/>
      <c r="D6" s="60"/>
      <c r="E6" s="61" t="s">
        <v>176</v>
      </c>
      <c r="F6" s="43"/>
      <c r="G6" s="59" t="s">
        <v>177</v>
      </c>
      <c r="H6" s="55"/>
      <c r="I6" s="108" t="s">
        <v>178</v>
      </c>
      <c r="J6" s="43"/>
      <c r="K6" s="108" t="s">
        <v>2</v>
      </c>
      <c r="L6" s="55"/>
      <c r="M6" s="59">
        <v>2021</v>
      </c>
      <c r="N6" s="140"/>
    </row>
    <row r="7" spans="1:14" ht="11.25" customHeight="1" x14ac:dyDescent="0.3">
      <c r="A7" s="19" t="s">
        <v>179</v>
      </c>
      <c r="B7" s="19"/>
      <c r="C7" s="109"/>
      <c r="D7" s="110"/>
      <c r="E7" s="111"/>
      <c r="F7" s="32"/>
      <c r="G7" s="111"/>
      <c r="H7" s="38"/>
      <c r="I7" s="112"/>
      <c r="J7" s="32"/>
      <c r="K7" s="112"/>
      <c r="L7" s="38"/>
    </row>
    <row r="8" spans="1:14" ht="11.25" customHeight="1" x14ac:dyDescent="0.3">
      <c r="A8" s="14" t="s">
        <v>180</v>
      </c>
      <c r="B8" s="14"/>
      <c r="C8" s="109"/>
      <c r="D8" s="110"/>
      <c r="E8" s="62">
        <v>22100</v>
      </c>
      <c r="F8" s="32"/>
      <c r="G8" s="62">
        <v>17600</v>
      </c>
      <c r="H8" s="32"/>
      <c r="I8" s="16">
        <v>13500</v>
      </c>
      <c r="J8" s="32"/>
      <c r="K8" s="16">
        <v>16700</v>
      </c>
      <c r="L8" s="32"/>
      <c r="M8" s="16">
        <v>18400</v>
      </c>
      <c r="N8" s="113"/>
    </row>
    <row r="9" spans="1:14" ht="11.25" customHeight="1" x14ac:dyDescent="0.3">
      <c r="A9" s="14" t="s">
        <v>181</v>
      </c>
      <c r="B9" s="14"/>
      <c r="C9" s="114"/>
      <c r="D9" s="5"/>
      <c r="E9" s="115"/>
      <c r="F9" s="32"/>
      <c r="G9" s="115"/>
      <c r="H9" s="32"/>
      <c r="I9" s="58"/>
      <c r="J9" s="32"/>
      <c r="L9" s="32"/>
      <c r="M9" s="16"/>
    </row>
    <row r="10" spans="1:14" ht="11.25" customHeight="1" x14ac:dyDescent="0.3">
      <c r="A10" s="15" t="s">
        <v>182</v>
      </c>
      <c r="B10" s="15"/>
      <c r="C10" s="114"/>
      <c r="D10" s="5"/>
      <c r="E10" s="116">
        <v>83000</v>
      </c>
      <c r="F10" s="32"/>
      <c r="G10" s="116">
        <v>72200</v>
      </c>
      <c r="H10" s="32"/>
      <c r="I10" s="16">
        <v>68900</v>
      </c>
      <c r="J10" s="32" t="s">
        <v>48</v>
      </c>
      <c r="K10" s="16">
        <v>97100</v>
      </c>
      <c r="L10" s="32"/>
      <c r="M10" s="16">
        <v>93200</v>
      </c>
    </row>
    <row r="11" spans="1:14" ht="11.25" customHeight="1" x14ac:dyDescent="0.3">
      <c r="A11" s="15" t="s">
        <v>183</v>
      </c>
      <c r="B11" s="15"/>
      <c r="C11" s="114"/>
      <c r="D11" s="5"/>
      <c r="E11" s="116">
        <v>6110</v>
      </c>
      <c r="F11" s="32" t="s">
        <v>48</v>
      </c>
      <c r="G11" s="116">
        <v>5870</v>
      </c>
      <c r="H11" s="32" t="s">
        <v>48</v>
      </c>
      <c r="I11" s="16">
        <v>5450</v>
      </c>
      <c r="J11" s="32" t="s">
        <v>48</v>
      </c>
      <c r="K11" s="16">
        <v>4050</v>
      </c>
      <c r="L11" s="32"/>
      <c r="M11" s="16">
        <v>6060</v>
      </c>
    </row>
    <row r="12" spans="1:14" ht="11.25" customHeight="1" x14ac:dyDescent="0.3">
      <c r="A12" s="15" t="s">
        <v>184</v>
      </c>
      <c r="B12" s="15"/>
      <c r="C12" s="114"/>
      <c r="D12" s="5"/>
      <c r="E12" s="62">
        <v>89100</v>
      </c>
      <c r="F12" s="32" t="s">
        <v>48</v>
      </c>
      <c r="G12" s="62">
        <v>78000</v>
      </c>
      <c r="H12" s="32" t="s">
        <v>48</v>
      </c>
      <c r="I12" s="16">
        <v>74400</v>
      </c>
      <c r="J12" s="32" t="s">
        <v>48</v>
      </c>
      <c r="K12" s="16">
        <v>101000</v>
      </c>
      <c r="L12" s="32" t="s">
        <v>326</v>
      </c>
      <c r="M12" s="16">
        <v>99300</v>
      </c>
      <c r="N12" s="32" t="s">
        <v>326</v>
      </c>
    </row>
    <row r="13" spans="1:14" ht="11.25" customHeight="1" x14ac:dyDescent="0.3">
      <c r="A13" s="14" t="s">
        <v>185</v>
      </c>
      <c r="B13" s="14"/>
      <c r="C13" s="114"/>
      <c r="D13" s="5"/>
      <c r="E13" s="115"/>
      <c r="F13" s="32"/>
      <c r="G13" s="115"/>
      <c r="H13" s="32"/>
      <c r="I13" s="107"/>
      <c r="J13" s="32"/>
      <c r="L13" s="32"/>
      <c r="M13" s="16"/>
    </row>
    <row r="14" spans="1:14" ht="11.25" customHeight="1" x14ac:dyDescent="0.3">
      <c r="A14" s="15" t="s">
        <v>333</v>
      </c>
      <c r="B14" s="15"/>
      <c r="C14" s="114"/>
      <c r="D14" s="5"/>
      <c r="E14" s="62">
        <v>20000</v>
      </c>
      <c r="F14" s="32"/>
      <c r="G14" s="62">
        <v>18000</v>
      </c>
      <c r="H14" s="32"/>
      <c r="I14" s="16">
        <v>14300</v>
      </c>
      <c r="J14" s="32"/>
      <c r="K14" s="16">
        <v>13400</v>
      </c>
      <c r="L14" s="32"/>
      <c r="M14" s="16">
        <v>14900</v>
      </c>
    </row>
    <row r="15" spans="1:14" ht="11.25" customHeight="1" x14ac:dyDescent="0.3">
      <c r="A15" s="15" t="s">
        <v>186</v>
      </c>
      <c r="B15" s="15"/>
      <c r="C15" s="114"/>
      <c r="D15" s="5"/>
      <c r="E15" s="62">
        <v>11000</v>
      </c>
      <c r="F15" s="32"/>
      <c r="G15" s="62">
        <v>9780</v>
      </c>
      <c r="H15" s="32"/>
      <c r="I15" s="16">
        <v>12800</v>
      </c>
      <c r="J15" s="32"/>
      <c r="K15" s="16">
        <v>11300</v>
      </c>
      <c r="L15" s="32"/>
      <c r="M15" s="16">
        <v>11600</v>
      </c>
    </row>
    <row r="16" spans="1:14" ht="11.25" customHeight="1" x14ac:dyDescent="0.3">
      <c r="A16" s="15" t="s">
        <v>187</v>
      </c>
      <c r="B16" s="15"/>
      <c r="C16" s="114"/>
      <c r="D16" s="5"/>
      <c r="E16" s="62">
        <v>51500</v>
      </c>
      <c r="F16" s="32"/>
      <c r="G16" s="62">
        <v>59400</v>
      </c>
      <c r="H16" s="32"/>
      <c r="I16" s="16">
        <v>47800</v>
      </c>
      <c r="J16" s="32"/>
      <c r="K16" s="16">
        <v>34100</v>
      </c>
      <c r="L16" s="32"/>
      <c r="M16" s="16">
        <v>29600</v>
      </c>
    </row>
    <row r="17" spans="1:14" ht="11.25" customHeight="1" x14ac:dyDescent="0.3">
      <c r="A17" s="14" t="s">
        <v>188</v>
      </c>
      <c r="B17" s="14"/>
      <c r="C17" s="114"/>
      <c r="D17" s="5"/>
      <c r="E17" s="115"/>
      <c r="F17" s="32"/>
      <c r="G17" s="115"/>
      <c r="H17" s="32"/>
      <c r="I17" s="107"/>
      <c r="J17" s="32"/>
      <c r="L17" s="32"/>
      <c r="M17" s="16"/>
    </row>
    <row r="18" spans="1:14" ht="11.25" customHeight="1" x14ac:dyDescent="0.3">
      <c r="A18" s="15" t="s">
        <v>333</v>
      </c>
      <c r="B18" s="15"/>
      <c r="C18" s="114"/>
      <c r="D18" s="5"/>
      <c r="E18" s="62">
        <v>64</v>
      </c>
      <c r="F18" s="32"/>
      <c r="G18" s="62">
        <v>3</v>
      </c>
      <c r="H18" s="32"/>
      <c r="I18" s="16">
        <v>4</v>
      </c>
      <c r="J18" s="32"/>
      <c r="K18" s="16">
        <v>95</v>
      </c>
      <c r="L18" s="32"/>
      <c r="M18" s="16">
        <v>18</v>
      </c>
    </row>
    <row r="19" spans="1:14" ht="11.25" customHeight="1" x14ac:dyDescent="0.3">
      <c r="A19" s="15" t="s">
        <v>186</v>
      </c>
      <c r="B19" s="15"/>
      <c r="C19" s="114"/>
      <c r="D19" s="5"/>
      <c r="E19" s="62">
        <v>150000</v>
      </c>
      <c r="F19" s="32"/>
      <c r="G19" s="62">
        <v>144000</v>
      </c>
      <c r="H19" s="32"/>
      <c r="I19" s="16">
        <v>119000</v>
      </c>
      <c r="J19" s="32"/>
      <c r="K19" s="16">
        <v>105000</v>
      </c>
      <c r="L19" s="32"/>
      <c r="M19" s="16">
        <v>108000</v>
      </c>
    </row>
    <row r="20" spans="1:14" ht="11.25" customHeight="1" x14ac:dyDescent="0.3">
      <c r="A20" s="15" t="s">
        <v>187</v>
      </c>
      <c r="B20" s="15"/>
      <c r="C20" s="114"/>
      <c r="D20" s="5"/>
      <c r="E20" s="65">
        <v>38100</v>
      </c>
      <c r="F20" s="175"/>
      <c r="G20" s="65">
        <v>45100</v>
      </c>
      <c r="H20" s="32"/>
      <c r="I20" s="66">
        <v>37700</v>
      </c>
      <c r="J20" s="175"/>
      <c r="K20" s="66">
        <v>31800</v>
      </c>
      <c r="L20" s="175"/>
      <c r="M20" s="66">
        <v>34400</v>
      </c>
      <c r="N20" s="141"/>
    </row>
    <row r="21" spans="1:14" ht="11.25" customHeight="1" x14ac:dyDescent="0.3">
      <c r="A21" s="14" t="s">
        <v>189</v>
      </c>
      <c r="B21" s="14"/>
      <c r="C21" s="114"/>
      <c r="D21" s="5"/>
      <c r="E21" s="117"/>
      <c r="F21" s="32"/>
      <c r="G21" s="117"/>
      <c r="H21" s="173"/>
      <c r="I21" s="107"/>
      <c r="J21" s="32"/>
      <c r="L21" s="32"/>
      <c r="M21" s="16"/>
    </row>
    <row r="22" spans="1:14" ht="11.25" customHeight="1" x14ac:dyDescent="0.3">
      <c r="A22" s="15" t="s">
        <v>190</v>
      </c>
      <c r="B22" s="15"/>
      <c r="C22" s="118"/>
      <c r="D22" s="56"/>
      <c r="E22" s="115"/>
      <c r="F22" s="32"/>
      <c r="G22" s="115"/>
      <c r="H22" s="32"/>
      <c r="I22" s="107"/>
      <c r="J22" s="32"/>
      <c r="L22" s="32"/>
      <c r="M22" s="16"/>
    </row>
    <row r="23" spans="1:14" ht="11.25" customHeight="1" x14ac:dyDescent="0.3">
      <c r="A23" s="119" t="s">
        <v>186</v>
      </c>
      <c r="B23" s="119"/>
      <c r="C23" s="118"/>
      <c r="D23" s="56"/>
      <c r="E23" s="62">
        <v>105000</v>
      </c>
      <c r="F23" s="32"/>
      <c r="G23" s="62">
        <v>107000</v>
      </c>
      <c r="H23" s="32"/>
      <c r="I23" s="16">
        <v>105000</v>
      </c>
      <c r="J23" s="32"/>
      <c r="K23" s="16">
        <v>85900</v>
      </c>
      <c r="L23" s="32" t="s">
        <v>48</v>
      </c>
      <c r="M23" s="16">
        <v>77900</v>
      </c>
    </row>
    <row r="24" spans="1:14" ht="11.25" customHeight="1" x14ac:dyDescent="0.3">
      <c r="A24" s="119" t="s">
        <v>191</v>
      </c>
      <c r="B24" s="119"/>
      <c r="C24" s="118"/>
      <c r="D24" s="56"/>
      <c r="E24" s="64">
        <v>133000</v>
      </c>
      <c r="F24" s="36"/>
      <c r="G24" s="64">
        <v>123000</v>
      </c>
      <c r="H24" s="36"/>
      <c r="I24" s="16">
        <v>113000</v>
      </c>
      <c r="J24" s="36"/>
      <c r="K24" s="101">
        <v>101000</v>
      </c>
      <c r="L24" s="36" t="s">
        <v>48</v>
      </c>
      <c r="M24" s="101">
        <v>99300</v>
      </c>
      <c r="N24" s="139"/>
    </row>
    <row r="25" spans="1:14" ht="11.25" customHeight="1" x14ac:dyDescent="0.3">
      <c r="A25" s="120" t="s">
        <v>13</v>
      </c>
      <c r="B25" s="120"/>
      <c r="C25" s="118"/>
      <c r="D25" s="56"/>
      <c r="E25" s="121">
        <v>237000</v>
      </c>
      <c r="F25" s="174"/>
      <c r="G25" s="121">
        <v>230000</v>
      </c>
      <c r="H25" s="174"/>
      <c r="I25" s="49">
        <v>218000</v>
      </c>
      <c r="J25" s="174"/>
      <c r="K25" s="209">
        <v>187000</v>
      </c>
      <c r="L25" s="174" t="s">
        <v>48</v>
      </c>
      <c r="M25" s="49">
        <v>177000</v>
      </c>
      <c r="N25" s="210"/>
    </row>
    <row r="26" spans="1:14" ht="11.25" customHeight="1" x14ac:dyDescent="0.3">
      <c r="A26" s="15" t="s">
        <v>192</v>
      </c>
      <c r="B26" s="15"/>
      <c r="C26" s="118"/>
      <c r="D26" s="56"/>
      <c r="E26" s="116">
        <v>140000</v>
      </c>
      <c r="F26" s="32"/>
      <c r="G26" s="116">
        <v>136000</v>
      </c>
      <c r="H26" s="32"/>
      <c r="I26" s="16">
        <v>106000</v>
      </c>
      <c r="J26" s="32"/>
      <c r="K26" s="16">
        <v>95500</v>
      </c>
      <c r="L26" s="32" t="s">
        <v>48</v>
      </c>
      <c r="M26" s="16">
        <v>96900</v>
      </c>
      <c r="N26" s="233"/>
    </row>
    <row r="27" spans="1:14" ht="11.25" customHeight="1" x14ac:dyDescent="0.3">
      <c r="A27" s="122" t="s">
        <v>193</v>
      </c>
      <c r="B27" s="143"/>
      <c r="C27" s="56"/>
      <c r="D27" s="56"/>
      <c r="E27" s="65">
        <v>273000</v>
      </c>
      <c r="F27" s="32"/>
      <c r="G27" s="65">
        <v>259000</v>
      </c>
      <c r="H27" s="32"/>
      <c r="I27" s="66">
        <v>219000</v>
      </c>
      <c r="J27" s="175"/>
      <c r="K27" s="66">
        <v>197000</v>
      </c>
      <c r="L27" s="65"/>
      <c r="M27" s="66">
        <v>196000</v>
      </c>
      <c r="N27" s="234"/>
    </row>
    <row r="28" spans="1:14" ht="11.25" customHeight="1" x14ac:dyDescent="0.3">
      <c r="A28" s="14" t="s">
        <v>194</v>
      </c>
      <c r="B28" s="14"/>
      <c r="C28" s="114"/>
      <c r="D28" s="5"/>
      <c r="E28" s="117"/>
      <c r="F28" s="173"/>
      <c r="G28" s="117"/>
      <c r="H28" s="173"/>
      <c r="I28" s="123"/>
      <c r="J28" s="32"/>
      <c r="L28" s="32"/>
      <c r="M28" s="16"/>
    </row>
    <row r="29" spans="1:14" ht="11.25" customHeight="1" x14ac:dyDescent="0.3">
      <c r="A29" s="15" t="s">
        <v>195</v>
      </c>
      <c r="B29" s="15"/>
      <c r="C29" s="114"/>
      <c r="D29" s="5"/>
      <c r="E29" s="116">
        <v>3780</v>
      </c>
      <c r="F29" s="32"/>
      <c r="G29" s="116">
        <v>2270</v>
      </c>
      <c r="H29" s="32"/>
      <c r="I29" s="16">
        <v>1970</v>
      </c>
      <c r="J29" s="32"/>
      <c r="K29" s="16">
        <v>1730</v>
      </c>
      <c r="L29" s="32"/>
      <c r="M29" s="16">
        <v>1300</v>
      </c>
      <c r="N29" s="113"/>
    </row>
    <row r="30" spans="1:14" ht="11.25" customHeight="1" x14ac:dyDescent="0.3">
      <c r="A30" s="15" t="s">
        <v>196</v>
      </c>
      <c r="B30" s="15"/>
      <c r="C30" s="114"/>
      <c r="D30" s="5"/>
      <c r="E30" s="116">
        <v>6550</v>
      </c>
      <c r="F30" s="32"/>
      <c r="G30" s="116">
        <v>6780</v>
      </c>
      <c r="H30" s="32"/>
      <c r="I30" s="16">
        <v>6860</v>
      </c>
      <c r="J30" s="32"/>
      <c r="K30" s="124">
        <v>7290</v>
      </c>
      <c r="L30" s="32" t="s">
        <v>48</v>
      </c>
      <c r="M30" s="16">
        <v>6930</v>
      </c>
    </row>
    <row r="31" spans="1:14" ht="11.25" customHeight="1" x14ac:dyDescent="0.3">
      <c r="A31" s="15" t="s">
        <v>197</v>
      </c>
      <c r="B31" s="15"/>
      <c r="C31" s="114"/>
      <c r="D31" s="5"/>
      <c r="E31" s="64">
        <v>8030</v>
      </c>
      <c r="F31" s="36"/>
      <c r="G31" s="64">
        <v>9550</v>
      </c>
      <c r="H31" s="36"/>
      <c r="I31" s="101">
        <v>8390</v>
      </c>
      <c r="J31" s="32"/>
      <c r="K31" s="101">
        <v>6730</v>
      </c>
      <c r="L31" s="36" t="s">
        <v>48</v>
      </c>
      <c r="M31" s="16">
        <v>6970</v>
      </c>
    </row>
    <row r="32" spans="1:14" ht="11.25" customHeight="1" x14ac:dyDescent="0.3">
      <c r="A32" s="119" t="s">
        <v>13</v>
      </c>
      <c r="B32" s="119"/>
      <c r="C32" s="114"/>
      <c r="D32" s="5"/>
      <c r="E32" s="125">
        <v>18400</v>
      </c>
      <c r="F32" s="32"/>
      <c r="G32" s="125">
        <v>18600</v>
      </c>
      <c r="H32" s="32"/>
      <c r="I32" s="16">
        <v>17200</v>
      </c>
      <c r="J32" s="174"/>
      <c r="K32" s="16">
        <v>15800</v>
      </c>
      <c r="L32" s="32" t="s">
        <v>48</v>
      </c>
      <c r="M32" s="49">
        <v>15200</v>
      </c>
      <c r="N32" s="142"/>
    </row>
    <row r="33" spans="1:14" ht="11.25" customHeight="1" x14ac:dyDescent="0.3">
      <c r="A33" s="14" t="s">
        <v>198</v>
      </c>
      <c r="B33" s="14"/>
      <c r="C33" s="114"/>
      <c r="D33" s="5"/>
      <c r="E33" s="115"/>
      <c r="F33" s="32"/>
      <c r="G33" s="115"/>
      <c r="H33" s="32"/>
      <c r="I33" s="107"/>
      <c r="J33" s="32"/>
      <c r="L33" s="32"/>
      <c r="M33" s="16"/>
    </row>
    <row r="34" spans="1:14" ht="11.25" customHeight="1" x14ac:dyDescent="0.3">
      <c r="A34" s="15" t="s">
        <v>199</v>
      </c>
      <c r="B34" s="15"/>
      <c r="C34" s="114"/>
      <c r="D34" s="5"/>
      <c r="E34" s="115"/>
      <c r="F34" s="32"/>
      <c r="G34" s="115"/>
      <c r="H34" s="32"/>
      <c r="I34" s="107"/>
      <c r="J34" s="32"/>
      <c r="L34" s="32"/>
      <c r="M34" s="16"/>
    </row>
    <row r="35" spans="1:14" ht="11.25" customHeight="1" x14ac:dyDescent="0.3">
      <c r="A35" s="15" t="s">
        <v>200</v>
      </c>
      <c r="B35" s="15"/>
      <c r="C35" s="126" t="s">
        <v>201</v>
      </c>
      <c r="D35" s="127"/>
      <c r="E35" s="62">
        <v>10403</v>
      </c>
      <c r="F35" s="32"/>
      <c r="G35" s="62">
        <v>13114</v>
      </c>
      <c r="H35" s="32"/>
      <c r="I35" s="16">
        <f>13903</f>
        <v>13903</v>
      </c>
      <c r="J35" s="32"/>
      <c r="K35" s="16">
        <v>13772</v>
      </c>
      <c r="L35" s="32"/>
      <c r="M35" s="16">
        <f>18476</f>
        <v>18476</v>
      </c>
      <c r="N35" s="113"/>
    </row>
    <row r="36" spans="1:14" ht="11.25" customHeight="1" x14ac:dyDescent="0.3">
      <c r="A36" s="15" t="s">
        <v>200</v>
      </c>
      <c r="B36" s="15"/>
      <c r="C36" s="126" t="s">
        <v>202</v>
      </c>
      <c r="D36" s="127"/>
      <c r="E36" s="128">
        <v>4.7190000000000003</v>
      </c>
      <c r="F36" s="32"/>
      <c r="G36" s="128">
        <v>5.9480000000000004</v>
      </c>
      <c r="H36" s="32"/>
      <c r="I36" s="129">
        <v>6.306</v>
      </c>
      <c r="J36" s="32" t="s">
        <v>48</v>
      </c>
      <c r="K36" s="146">
        <v>6.2469999999999999</v>
      </c>
      <c r="L36" s="32"/>
      <c r="M36" s="147">
        <v>8.3810000000000002</v>
      </c>
    </row>
    <row r="37" spans="1:14" ht="11.25" customHeight="1" x14ac:dyDescent="0.3">
      <c r="A37" s="14" t="s">
        <v>332</v>
      </c>
      <c r="B37" s="144"/>
      <c r="D37" s="5"/>
      <c r="E37" s="107"/>
      <c r="F37" s="32"/>
      <c r="G37" s="107"/>
      <c r="H37" s="32"/>
      <c r="I37" s="58"/>
      <c r="J37" s="32"/>
      <c r="L37" s="32"/>
      <c r="M37" s="16"/>
    </row>
    <row r="38" spans="1:14" ht="11.25" customHeight="1" x14ac:dyDescent="0.3">
      <c r="A38" s="15" t="s">
        <v>203</v>
      </c>
      <c r="B38" s="15"/>
      <c r="C38" s="126" t="s">
        <v>201</v>
      </c>
      <c r="D38" s="127"/>
      <c r="E38" s="62">
        <v>1120</v>
      </c>
      <c r="F38" s="32" t="s">
        <v>48</v>
      </c>
      <c r="G38" s="62">
        <v>1170</v>
      </c>
      <c r="H38" s="32" t="s">
        <v>48</v>
      </c>
      <c r="I38" s="62">
        <v>1190</v>
      </c>
      <c r="J38" s="32" t="s">
        <v>48</v>
      </c>
      <c r="K38" s="62">
        <v>1230</v>
      </c>
      <c r="L38" s="32" t="s">
        <v>48</v>
      </c>
      <c r="M38" s="16">
        <v>2010</v>
      </c>
      <c r="N38" s="113"/>
    </row>
    <row r="39" spans="1:14" ht="11.25" customHeight="1" x14ac:dyDescent="0.3">
      <c r="A39" s="15" t="s">
        <v>203</v>
      </c>
      <c r="B39" s="15"/>
      <c r="C39" s="126" t="s">
        <v>204</v>
      </c>
      <c r="D39" s="127"/>
      <c r="E39" s="62">
        <v>1140</v>
      </c>
      <c r="F39" s="32" t="s">
        <v>48</v>
      </c>
      <c r="G39" s="62">
        <v>1180</v>
      </c>
      <c r="H39" s="32" t="s">
        <v>48</v>
      </c>
      <c r="I39" s="16">
        <v>1210</v>
      </c>
      <c r="J39" s="32" t="s">
        <v>48</v>
      </c>
      <c r="K39" s="16">
        <v>1250</v>
      </c>
      <c r="L39" s="32" t="s">
        <v>48</v>
      </c>
      <c r="M39" s="16">
        <v>2040</v>
      </c>
      <c r="N39" s="113"/>
    </row>
    <row r="40" spans="1:14" ht="11.25" customHeight="1" x14ac:dyDescent="0.3">
      <c r="A40" s="2" t="s">
        <v>331</v>
      </c>
      <c r="B40" s="2"/>
      <c r="C40" s="131"/>
      <c r="D40" s="5"/>
      <c r="E40" s="133">
        <v>2120000</v>
      </c>
      <c r="F40" s="32" t="s">
        <v>48</v>
      </c>
      <c r="G40" s="133">
        <v>2320000</v>
      </c>
      <c r="H40" s="32" t="s">
        <v>48</v>
      </c>
      <c r="I40" s="133">
        <v>2540000</v>
      </c>
      <c r="J40" s="32" t="s">
        <v>48</v>
      </c>
      <c r="K40" s="133">
        <v>2460000</v>
      </c>
      <c r="L40" s="32" t="s">
        <v>48</v>
      </c>
      <c r="M40" s="133">
        <v>2730000</v>
      </c>
    </row>
    <row r="41" spans="1:14" ht="11.25" customHeight="1" x14ac:dyDescent="0.3">
      <c r="A41" s="235" t="s">
        <v>205</v>
      </c>
      <c r="B41" s="235"/>
      <c r="C41" s="235"/>
      <c r="D41" s="235"/>
      <c r="E41" s="235"/>
      <c r="F41" s="235"/>
      <c r="G41" s="235"/>
      <c r="H41" s="235"/>
      <c r="I41" s="235"/>
      <c r="J41" s="235"/>
      <c r="K41" s="235"/>
      <c r="L41" s="235"/>
      <c r="M41" s="235"/>
      <c r="N41" s="235"/>
    </row>
    <row r="42" spans="1:14" ht="11.25" customHeight="1" x14ac:dyDescent="0.3">
      <c r="A42" s="236" t="s">
        <v>300</v>
      </c>
      <c r="B42" s="236"/>
      <c r="C42" s="236"/>
      <c r="D42" s="236"/>
      <c r="E42" s="236"/>
      <c r="F42" s="236"/>
      <c r="G42" s="236"/>
      <c r="H42" s="236"/>
      <c r="I42" s="236"/>
      <c r="J42" s="236"/>
      <c r="K42" s="236"/>
      <c r="L42" s="236"/>
      <c r="M42" s="236"/>
      <c r="N42" s="236"/>
    </row>
    <row r="43" spans="1:14" ht="11.25" customHeight="1" x14ac:dyDescent="0.3">
      <c r="A43" s="237" t="s">
        <v>206</v>
      </c>
      <c r="B43" s="237"/>
      <c r="C43" s="237"/>
      <c r="D43" s="237"/>
      <c r="E43" s="237"/>
      <c r="F43" s="237"/>
      <c r="G43" s="237"/>
      <c r="H43" s="237"/>
      <c r="I43" s="237"/>
      <c r="J43" s="237"/>
      <c r="K43" s="237"/>
      <c r="L43" s="237"/>
      <c r="M43" s="237"/>
      <c r="N43" s="237"/>
    </row>
    <row r="44" spans="1:14" s="172" customFormat="1" ht="11.25" customHeight="1" x14ac:dyDescent="0.3">
      <c r="A44" s="238" t="s">
        <v>327</v>
      </c>
      <c r="B44" s="238"/>
      <c r="C44" s="238"/>
      <c r="D44" s="238"/>
      <c r="E44" s="238"/>
      <c r="F44" s="238"/>
      <c r="G44" s="238"/>
      <c r="H44" s="238"/>
      <c r="I44" s="238"/>
      <c r="J44" s="238"/>
      <c r="K44" s="238"/>
      <c r="L44" s="238"/>
      <c r="M44" s="238"/>
      <c r="N44" s="238"/>
    </row>
    <row r="45" spans="1:14" s="172" customFormat="1" ht="10.5" customHeight="1" x14ac:dyDescent="0.3">
      <c r="A45" s="237" t="s">
        <v>328</v>
      </c>
      <c r="B45" s="237"/>
      <c r="C45" s="237"/>
      <c r="D45" s="237"/>
      <c r="E45" s="237"/>
      <c r="F45" s="237"/>
      <c r="G45" s="237"/>
      <c r="H45" s="237"/>
      <c r="I45" s="237"/>
      <c r="J45" s="237"/>
      <c r="K45" s="237"/>
      <c r="L45" s="237"/>
      <c r="M45" s="237"/>
      <c r="N45" s="237"/>
    </row>
    <row r="46" spans="1:14" s="172" customFormat="1" ht="11.25" customHeight="1" x14ac:dyDescent="0.3">
      <c r="A46" s="239" t="s">
        <v>329</v>
      </c>
      <c r="B46" s="239"/>
      <c r="C46" s="239"/>
      <c r="D46" s="239"/>
      <c r="E46" s="239"/>
      <c r="F46" s="239"/>
      <c r="G46" s="239"/>
      <c r="H46" s="239"/>
      <c r="I46" s="239"/>
      <c r="J46" s="239"/>
      <c r="K46" s="239"/>
      <c r="L46" s="239"/>
      <c r="M46" s="239"/>
      <c r="N46" s="239"/>
    </row>
    <row r="47" spans="1:14" s="172" customFormat="1" ht="11.25" customHeight="1" x14ac:dyDescent="0.3">
      <c r="A47" s="237" t="s">
        <v>330</v>
      </c>
      <c r="B47" s="237"/>
      <c r="C47" s="237"/>
      <c r="D47" s="237"/>
      <c r="E47" s="237"/>
      <c r="F47" s="237"/>
      <c r="G47" s="237"/>
      <c r="H47" s="237"/>
      <c r="I47" s="237"/>
      <c r="J47" s="237"/>
      <c r="K47" s="237"/>
      <c r="L47" s="237"/>
      <c r="M47" s="237"/>
      <c r="N47" s="237"/>
    </row>
    <row r="48" spans="1:14" ht="11.25" customHeight="1" x14ac:dyDescent="0.3">
      <c r="A48" s="231"/>
      <c r="B48" s="231"/>
      <c r="C48" s="231"/>
      <c r="D48" s="231"/>
      <c r="E48" s="231"/>
      <c r="F48" s="231"/>
      <c r="G48" s="231"/>
      <c r="H48" s="231"/>
      <c r="I48" s="231"/>
      <c r="J48" s="231"/>
      <c r="K48" s="231"/>
      <c r="L48" s="231"/>
      <c r="M48" s="231"/>
      <c r="N48" s="231"/>
    </row>
  </sheetData>
  <mergeCells count="14">
    <mergeCell ref="A48:N48"/>
    <mergeCell ref="A1:N1"/>
    <mergeCell ref="A2:N2"/>
    <mergeCell ref="A3:N3"/>
    <mergeCell ref="A4:N4"/>
    <mergeCell ref="A5:N5"/>
    <mergeCell ref="N26:N27"/>
    <mergeCell ref="A41:N41"/>
    <mergeCell ref="A42:N42"/>
    <mergeCell ref="A43:N43"/>
    <mergeCell ref="A45:N45"/>
    <mergeCell ref="A44:N44"/>
    <mergeCell ref="A47:N47"/>
    <mergeCell ref="A46:N46"/>
  </mergeCells>
  <printOptions horizontalCentered="1"/>
  <pageMargins left="0.5" right="0.5" top="0.5" bottom="0.75" header="0.3" footer="0.3"/>
  <pageSetup orientation="portrait" r:id="rId1"/>
  <ignoredErrors>
    <ignoredError sqref="N12 L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72FE-B81D-4319-AB80-B1DA7564F228}">
  <dimension ref="A1:F25"/>
  <sheetViews>
    <sheetView zoomScaleNormal="100" workbookViewId="0">
      <selection sqref="A1:E1"/>
    </sheetView>
  </sheetViews>
  <sheetFormatPr defaultRowHeight="14.4" x14ac:dyDescent="0.3"/>
  <cols>
    <col min="1" max="1" width="16.88671875" bestFit="1" customWidth="1"/>
    <col min="2" max="2" width="1.5546875" customWidth="1"/>
    <col min="4" max="4" width="1.5546875" customWidth="1"/>
  </cols>
  <sheetData>
    <row r="1" spans="1:6" ht="11.25" customHeight="1" x14ac:dyDescent="0.3">
      <c r="A1" s="232" t="s">
        <v>160</v>
      </c>
      <c r="B1" s="232"/>
      <c r="C1" s="232"/>
      <c r="D1" s="232"/>
      <c r="E1" s="232"/>
    </row>
    <row r="2" spans="1:6" ht="11.25" customHeight="1" x14ac:dyDescent="0.3">
      <c r="A2" s="232" t="s">
        <v>161</v>
      </c>
      <c r="B2" s="232"/>
      <c r="C2" s="232"/>
      <c r="D2" s="232"/>
      <c r="E2" s="232"/>
    </row>
    <row r="3" spans="1:6" ht="11.25" customHeight="1" x14ac:dyDescent="0.3">
      <c r="A3" s="232" t="s">
        <v>162</v>
      </c>
      <c r="B3" s="232"/>
      <c r="C3" s="232"/>
      <c r="D3" s="232"/>
      <c r="E3" s="232"/>
    </row>
    <row r="4" spans="1:6" ht="11.25" customHeight="1" x14ac:dyDescent="0.3">
      <c r="A4" s="232" t="s">
        <v>163</v>
      </c>
      <c r="B4" s="232"/>
      <c r="C4" s="232"/>
      <c r="D4" s="232"/>
      <c r="E4" s="232"/>
    </row>
    <row r="5" spans="1:6" ht="11.25" customHeight="1" x14ac:dyDescent="0.3">
      <c r="A5" s="232"/>
      <c r="B5" s="232"/>
      <c r="C5" s="232"/>
      <c r="D5" s="232"/>
      <c r="E5" s="232"/>
    </row>
    <row r="6" spans="1:6" ht="11.25" customHeight="1" x14ac:dyDescent="0.3">
      <c r="A6" s="232" t="s">
        <v>208</v>
      </c>
      <c r="B6" s="232"/>
      <c r="C6" s="232"/>
      <c r="D6" s="232"/>
      <c r="E6" s="232"/>
    </row>
    <row r="7" spans="1:6" ht="11.25" customHeight="1" x14ac:dyDescent="0.3">
      <c r="A7" s="240"/>
      <c r="B7" s="241"/>
      <c r="C7" s="241"/>
      <c r="D7" s="241"/>
      <c r="E7" s="241"/>
    </row>
    <row r="8" spans="1:6" ht="11.25" customHeight="1" x14ac:dyDescent="0.3">
      <c r="A8" s="19"/>
      <c r="B8" s="60"/>
      <c r="C8" s="61" t="s">
        <v>2</v>
      </c>
      <c r="D8" s="51"/>
      <c r="E8" s="61" t="s">
        <v>3</v>
      </c>
    </row>
    <row r="9" spans="1:6" ht="11.25" customHeight="1" x14ac:dyDescent="0.3">
      <c r="A9" s="19" t="s">
        <v>164</v>
      </c>
      <c r="B9" s="3"/>
      <c r="C9" s="3"/>
      <c r="D9" s="29"/>
      <c r="E9" s="3"/>
    </row>
    <row r="10" spans="1:6" ht="11.25" customHeight="1" x14ac:dyDescent="0.3">
      <c r="A10" s="14" t="s">
        <v>165</v>
      </c>
      <c r="B10" s="3"/>
      <c r="C10" s="16">
        <v>1780</v>
      </c>
      <c r="D10" s="38"/>
      <c r="E10" s="16">
        <v>2100</v>
      </c>
    </row>
    <row r="11" spans="1:6" ht="11.25" customHeight="1" x14ac:dyDescent="0.3">
      <c r="A11" s="14" t="s">
        <v>166</v>
      </c>
      <c r="B11" s="3"/>
      <c r="C11" s="58" t="s">
        <v>139</v>
      </c>
      <c r="D11" s="38"/>
      <c r="E11" s="58" t="s">
        <v>139</v>
      </c>
      <c r="F11" s="105"/>
    </row>
    <row r="12" spans="1:6" ht="11.25" customHeight="1" x14ac:dyDescent="0.3">
      <c r="A12" s="14" t="s">
        <v>167</v>
      </c>
      <c r="B12" s="3"/>
      <c r="C12" s="16">
        <v>97100</v>
      </c>
      <c r="D12" s="38"/>
      <c r="E12" s="16">
        <v>93200</v>
      </c>
    </row>
    <row r="13" spans="1:6" ht="11.25" customHeight="1" x14ac:dyDescent="0.3">
      <c r="A13" s="14" t="s">
        <v>301</v>
      </c>
      <c r="B13" s="3"/>
      <c r="C13" s="16">
        <v>2270</v>
      </c>
      <c r="D13" s="38"/>
      <c r="E13" s="16">
        <v>3960</v>
      </c>
    </row>
    <row r="14" spans="1:6" ht="11.25" customHeight="1" x14ac:dyDescent="0.3">
      <c r="A14" s="15" t="s">
        <v>13</v>
      </c>
      <c r="B14" s="3"/>
      <c r="C14" s="18">
        <v>101000</v>
      </c>
      <c r="D14" s="106"/>
      <c r="E14" s="18">
        <v>99300</v>
      </c>
    </row>
    <row r="15" spans="1:6" ht="11.25" customHeight="1" x14ac:dyDescent="0.3">
      <c r="A15" s="19" t="s">
        <v>168</v>
      </c>
      <c r="B15" s="3"/>
      <c r="C15" s="107"/>
      <c r="D15" s="38"/>
      <c r="E15" s="16"/>
    </row>
    <row r="16" spans="1:6" ht="11.25" customHeight="1" x14ac:dyDescent="0.3">
      <c r="A16" s="14" t="s">
        <v>169</v>
      </c>
      <c r="B16" s="3"/>
      <c r="C16" s="16">
        <v>1780</v>
      </c>
      <c r="D16" s="38"/>
      <c r="E16" s="16">
        <v>2100</v>
      </c>
    </row>
    <row r="17" spans="1:5" ht="11.25" customHeight="1" x14ac:dyDescent="0.3">
      <c r="A17" s="14" t="s">
        <v>170</v>
      </c>
      <c r="B17" s="3"/>
      <c r="C17" s="58" t="s">
        <v>139</v>
      </c>
      <c r="D17" s="38"/>
      <c r="E17" s="58" t="s">
        <v>139</v>
      </c>
    </row>
    <row r="18" spans="1:5" ht="11.25" customHeight="1" x14ac:dyDescent="0.3">
      <c r="A18" s="14" t="s">
        <v>171</v>
      </c>
      <c r="B18" s="3"/>
      <c r="C18" s="16">
        <v>97100</v>
      </c>
      <c r="D18" s="38"/>
      <c r="E18" s="16">
        <v>93200</v>
      </c>
    </row>
    <row r="19" spans="1:5" ht="11.25" customHeight="1" x14ac:dyDescent="0.3">
      <c r="A19" s="14" t="s">
        <v>172</v>
      </c>
      <c r="B19" s="3"/>
      <c r="C19" s="16">
        <v>2270</v>
      </c>
      <c r="D19" s="38"/>
      <c r="E19" s="16">
        <v>3960</v>
      </c>
    </row>
    <row r="20" spans="1:5" ht="11.25" customHeight="1" x14ac:dyDescent="0.3">
      <c r="A20" s="15" t="s">
        <v>13</v>
      </c>
      <c r="B20" s="8"/>
      <c r="C20" s="21">
        <v>101000</v>
      </c>
      <c r="D20" s="55"/>
      <c r="E20" s="21">
        <v>99300</v>
      </c>
    </row>
    <row r="21" spans="1:5" ht="22.5" customHeight="1" x14ac:dyDescent="0.3">
      <c r="A21" s="242" t="s">
        <v>334</v>
      </c>
      <c r="B21" s="242"/>
      <c r="C21" s="242"/>
      <c r="D21" s="242"/>
      <c r="E21" s="242"/>
    </row>
    <row r="22" spans="1:5" ht="33.75" customHeight="1" x14ac:dyDescent="0.3">
      <c r="A22" s="236" t="s">
        <v>299</v>
      </c>
      <c r="B22" s="236"/>
      <c r="C22" s="236"/>
      <c r="D22" s="236"/>
      <c r="E22" s="236"/>
    </row>
    <row r="23" spans="1:5" ht="22.35" customHeight="1" x14ac:dyDescent="0.3">
      <c r="A23" s="236" t="s">
        <v>173</v>
      </c>
      <c r="B23" s="243"/>
      <c r="C23" s="243"/>
      <c r="D23" s="243"/>
      <c r="E23" s="243"/>
    </row>
    <row r="24" spans="1:5" ht="11.25" customHeight="1" x14ac:dyDescent="0.3">
      <c r="A24" s="238" t="s">
        <v>314</v>
      </c>
      <c r="B24" s="238"/>
      <c r="C24" s="238"/>
      <c r="D24" s="238"/>
      <c r="E24" s="238"/>
    </row>
    <row r="25" spans="1:5" ht="11.25" customHeight="1" x14ac:dyDescent="0.3">
      <c r="D25" s="38"/>
    </row>
  </sheetData>
  <mergeCells count="11">
    <mergeCell ref="A6:E6"/>
    <mergeCell ref="A1:E1"/>
    <mergeCell ref="A2:E2"/>
    <mergeCell ref="A3:E3"/>
    <mergeCell ref="A4:E4"/>
    <mergeCell ref="A5:E5"/>
    <mergeCell ref="A7:E7"/>
    <mergeCell ref="A21:E21"/>
    <mergeCell ref="A22:E22"/>
    <mergeCell ref="A23:E23"/>
    <mergeCell ref="A24:E24"/>
  </mergeCells>
  <printOptions horizontalCentered="1"/>
  <pageMargins left="0.5" right="0.5" top="0.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F192-C7C5-4C31-85B5-472064A3C612}">
  <dimension ref="A1:E21"/>
  <sheetViews>
    <sheetView zoomScaleNormal="100" workbookViewId="0">
      <selection activeCell="A16" sqref="A16:E16"/>
    </sheetView>
  </sheetViews>
  <sheetFormatPr defaultRowHeight="14.4" x14ac:dyDescent="0.3"/>
  <cols>
    <col min="1" max="1" width="18.33203125" customWidth="1"/>
    <col min="2" max="2" width="1.5546875" customWidth="1"/>
    <col min="3" max="3" width="10.5546875" customWidth="1"/>
    <col min="4" max="4" width="1.5546875" customWidth="1"/>
    <col min="5" max="5" width="11.44140625" customWidth="1"/>
  </cols>
  <sheetData>
    <row r="1" spans="1:5" ht="11.25" customHeight="1" x14ac:dyDescent="0.3">
      <c r="A1" s="232" t="s">
        <v>158</v>
      </c>
      <c r="B1" s="246"/>
      <c r="C1" s="246"/>
      <c r="D1" s="246"/>
      <c r="E1" s="246"/>
    </row>
    <row r="2" spans="1:5" ht="11.25" customHeight="1" x14ac:dyDescent="0.3">
      <c r="A2" s="232" t="s">
        <v>159</v>
      </c>
      <c r="B2" s="246"/>
      <c r="C2" s="246"/>
      <c r="D2" s="246"/>
      <c r="E2" s="246"/>
    </row>
    <row r="3" spans="1:5" ht="11.25" customHeight="1" x14ac:dyDescent="0.3">
      <c r="A3" s="232"/>
      <c r="B3" s="246"/>
      <c r="C3" s="246"/>
      <c r="D3" s="246"/>
      <c r="E3" s="246"/>
    </row>
    <row r="4" spans="1:5" ht="11.25" customHeight="1" x14ac:dyDescent="0.3">
      <c r="A4" s="232" t="s">
        <v>208</v>
      </c>
      <c r="B4" s="246"/>
      <c r="C4" s="246"/>
      <c r="D4" s="246"/>
      <c r="E4" s="246"/>
    </row>
    <row r="5" spans="1:5" ht="11.25" customHeight="1" x14ac:dyDescent="0.3">
      <c r="A5" s="247"/>
      <c r="B5" s="241"/>
      <c r="C5" s="241"/>
      <c r="D5" s="241"/>
      <c r="E5" s="241"/>
    </row>
    <row r="6" spans="1:5" ht="11.25" customHeight="1" x14ac:dyDescent="0.3">
      <c r="A6" s="57" t="s">
        <v>137</v>
      </c>
      <c r="B6" s="100"/>
      <c r="C6" s="61" t="s">
        <v>2</v>
      </c>
      <c r="D6" s="51"/>
      <c r="E6" s="61" t="s">
        <v>3</v>
      </c>
    </row>
    <row r="7" spans="1:5" ht="11.25" customHeight="1" x14ac:dyDescent="0.3">
      <c r="A7" s="11" t="s">
        <v>209</v>
      </c>
      <c r="B7" s="3"/>
      <c r="C7" s="3"/>
      <c r="D7" s="29"/>
      <c r="E7" s="3"/>
    </row>
    <row r="8" spans="1:5" ht="11.25" customHeight="1" x14ac:dyDescent="0.3">
      <c r="A8" s="14" t="s">
        <v>138</v>
      </c>
      <c r="B8" s="3"/>
      <c r="C8" s="16">
        <v>71900</v>
      </c>
      <c r="D8" s="29" t="s">
        <v>48</v>
      </c>
      <c r="E8" s="16">
        <v>65700</v>
      </c>
    </row>
    <row r="9" spans="1:5" ht="11.25" customHeight="1" x14ac:dyDescent="0.3">
      <c r="A9" s="14" t="s">
        <v>10</v>
      </c>
      <c r="B9" s="3"/>
      <c r="C9" s="16">
        <v>11700</v>
      </c>
      <c r="D9" s="29"/>
      <c r="E9" s="16">
        <v>11100</v>
      </c>
    </row>
    <row r="10" spans="1:5" ht="11.25" customHeight="1" x14ac:dyDescent="0.3">
      <c r="A10" s="14" t="s">
        <v>210</v>
      </c>
      <c r="B10" s="3"/>
      <c r="C10" s="58" t="s">
        <v>139</v>
      </c>
      <c r="D10" s="29"/>
      <c r="E10" s="58" t="s">
        <v>139</v>
      </c>
    </row>
    <row r="11" spans="1:5" ht="11.25" customHeight="1" x14ac:dyDescent="0.3">
      <c r="A11" s="14" t="s">
        <v>211</v>
      </c>
      <c r="B11" s="3"/>
      <c r="C11" s="16">
        <v>2250</v>
      </c>
      <c r="D11" s="47" t="s">
        <v>48</v>
      </c>
      <c r="E11" s="101">
        <v>1050</v>
      </c>
    </row>
    <row r="12" spans="1:5" ht="11.25" customHeight="1" x14ac:dyDescent="0.3">
      <c r="A12" s="15" t="s">
        <v>13</v>
      </c>
      <c r="B12" s="3"/>
      <c r="C12" s="49">
        <v>85900</v>
      </c>
      <c r="D12" s="29" t="s">
        <v>48</v>
      </c>
      <c r="E12" s="16">
        <v>77900</v>
      </c>
    </row>
    <row r="13" spans="1:5" ht="11.25" customHeight="1" x14ac:dyDescent="0.3">
      <c r="A13" s="19" t="s">
        <v>212</v>
      </c>
      <c r="B13" s="3"/>
      <c r="C13" s="66">
        <v>101000</v>
      </c>
      <c r="D13" s="102"/>
      <c r="E13" s="16">
        <v>99300</v>
      </c>
    </row>
    <row r="14" spans="1:5" ht="11.25" customHeight="1" x14ac:dyDescent="0.3">
      <c r="A14" s="14" t="s">
        <v>15</v>
      </c>
      <c r="B14" s="8"/>
      <c r="C14" s="16">
        <v>187000</v>
      </c>
      <c r="D14" s="103" t="s">
        <v>48</v>
      </c>
      <c r="E14" s="104">
        <v>177000</v>
      </c>
    </row>
    <row r="15" spans="1:5" ht="22.5" customHeight="1" x14ac:dyDescent="0.3">
      <c r="A15" s="248" t="s">
        <v>143</v>
      </c>
      <c r="B15" s="248"/>
      <c r="C15" s="248"/>
      <c r="D15" s="248"/>
      <c r="E15" s="248"/>
    </row>
    <row r="16" spans="1:5" ht="22.5" customHeight="1" x14ac:dyDescent="0.3">
      <c r="A16" s="236" t="s">
        <v>299</v>
      </c>
      <c r="B16" s="244"/>
      <c r="C16" s="244"/>
      <c r="D16" s="244"/>
      <c r="E16" s="244"/>
    </row>
    <row r="17" spans="1:5" ht="33.75" customHeight="1" x14ac:dyDescent="0.3">
      <c r="A17" s="236" t="s">
        <v>213</v>
      </c>
      <c r="B17" s="236"/>
      <c r="C17" s="236"/>
      <c r="D17" s="236"/>
      <c r="E17" s="236"/>
    </row>
    <row r="18" spans="1:5" ht="11.25" customHeight="1" x14ac:dyDescent="0.3">
      <c r="A18" s="245" t="s">
        <v>214</v>
      </c>
      <c r="B18" s="238"/>
      <c r="C18" s="238"/>
      <c r="D18" s="238"/>
      <c r="E18" s="238"/>
    </row>
    <row r="19" spans="1:5" s="134" customFormat="1" ht="22.5" customHeight="1" x14ac:dyDescent="0.3">
      <c r="A19" s="236" t="s">
        <v>215</v>
      </c>
      <c r="B19" s="236"/>
      <c r="C19" s="236"/>
      <c r="D19" s="236"/>
      <c r="E19" s="236"/>
    </row>
    <row r="20" spans="1:5" ht="22.5" customHeight="1" x14ac:dyDescent="0.3">
      <c r="A20" s="236" t="s">
        <v>216</v>
      </c>
      <c r="B20" s="243"/>
      <c r="C20" s="243"/>
      <c r="D20" s="243"/>
      <c r="E20" s="243"/>
    </row>
    <row r="21" spans="1:5" ht="11.25" customHeight="1" x14ac:dyDescent="0.3">
      <c r="A21" s="12"/>
      <c r="B21" s="12"/>
      <c r="C21" s="12"/>
      <c r="D21" s="32"/>
      <c r="E21" s="12"/>
    </row>
  </sheetData>
  <mergeCells count="11">
    <mergeCell ref="A16:E16"/>
    <mergeCell ref="A18:E18"/>
    <mergeCell ref="A20:E20"/>
    <mergeCell ref="A1:E1"/>
    <mergeCell ref="A2:E2"/>
    <mergeCell ref="A3:E3"/>
    <mergeCell ref="A4:E4"/>
    <mergeCell ref="A5:E5"/>
    <mergeCell ref="A15:E15"/>
    <mergeCell ref="A17:E17"/>
    <mergeCell ref="A19:E19"/>
  </mergeCells>
  <printOptions horizontalCentered="1"/>
  <pageMargins left="0.5" right="0.5" top="0.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3815-84A3-4FBD-96B5-7F03F69181E9}">
  <dimension ref="A1:L25"/>
  <sheetViews>
    <sheetView topLeftCell="A2" zoomScaleNormal="100" workbookViewId="0">
      <selection activeCell="A2" sqref="A2:K2"/>
    </sheetView>
  </sheetViews>
  <sheetFormatPr defaultRowHeight="14.4" x14ac:dyDescent="0.3"/>
  <cols>
    <col min="1" max="1" width="18.5546875" customWidth="1"/>
    <col min="2" max="3" width="1.5546875" customWidth="1"/>
    <col min="5" max="5" width="1.5546875" customWidth="1"/>
    <col min="7" max="7" width="1.5546875" customWidth="1"/>
    <col min="9" max="9" width="1.5546875" customWidth="1"/>
    <col min="11" max="11" width="1.5546875" customWidth="1"/>
  </cols>
  <sheetData>
    <row r="1" spans="1:12" ht="11.25" customHeight="1" x14ac:dyDescent="0.3">
      <c r="A1" s="254" t="s">
        <v>145</v>
      </c>
      <c r="B1" s="254"/>
      <c r="C1" s="254"/>
      <c r="D1" s="254"/>
      <c r="E1" s="254"/>
      <c r="F1" s="254"/>
      <c r="G1" s="254"/>
      <c r="H1" s="254"/>
      <c r="I1" s="254"/>
      <c r="J1" s="254"/>
      <c r="K1" s="255"/>
      <c r="L1" s="68"/>
    </row>
    <row r="2" spans="1:12" ht="11.25" customHeight="1" x14ac:dyDescent="0.3">
      <c r="A2" s="254" t="s">
        <v>146</v>
      </c>
      <c r="B2" s="254"/>
      <c r="C2" s="254"/>
      <c r="D2" s="254"/>
      <c r="E2" s="254"/>
      <c r="F2" s="254"/>
      <c r="G2" s="254"/>
      <c r="H2" s="254"/>
      <c r="I2" s="254"/>
      <c r="J2" s="254"/>
      <c r="K2" s="255"/>
      <c r="L2" s="68"/>
    </row>
    <row r="3" spans="1:12" ht="11.25" customHeight="1" x14ac:dyDescent="0.3">
      <c r="A3" s="254"/>
      <c r="B3" s="254"/>
      <c r="C3" s="254"/>
      <c r="D3" s="254"/>
      <c r="E3" s="254"/>
      <c r="F3" s="254"/>
      <c r="G3" s="254"/>
      <c r="H3" s="254"/>
      <c r="I3" s="254"/>
      <c r="J3" s="254"/>
      <c r="K3" s="254"/>
      <c r="L3" s="68"/>
    </row>
    <row r="4" spans="1:12" ht="11.25" customHeight="1" x14ac:dyDescent="0.3">
      <c r="A4" s="254" t="s">
        <v>208</v>
      </c>
      <c r="B4" s="254"/>
      <c r="C4" s="254"/>
      <c r="D4" s="254"/>
      <c r="E4" s="254"/>
      <c r="F4" s="254"/>
      <c r="G4" s="254"/>
      <c r="H4" s="254"/>
      <c r="I4" s="254"/>
      <c r="J4" s="254"/>
      <c r="K4" s="254"/>
      <c r="L4" s="68"/>
    </row>
    <row r="5" spans="1:12" ht="11.25" customHeight="1" x14ac:dyDescent="0.3">
      <c r="A5" s="254"/>
      <c r="B5" s="254"/>
      <c r="C5" s="254"/>
      <c r="D5" s="254"/>
      <c r="E5" s="254"/>
      <c r="F5" s="254"/>
      <c r="G5" s="254"/>
      <c r="H5" s="254"/>
      <c r="I5" s="254"/>
      <c r="J5" s="254"/>
      <c r="K5" s="255"/>
      <c r="L5" s="68"/>
    </row>
    <row r="6" spans="1:12" ht="11.25" customHeight="1" x14ac:dyDescent="0.3">
      <c r="A6" s="69"/>
      <c r="B6" s="69"/>
      <c r="C6" s="256" t="s">
        <v>3</v>
      </c>
      <c r="D6" s="256"/>
      <c r="E6" s="256"/>
      <c r="F6" s="256"/>
      <c r="G6" s="256"/>
      <c r="H6" s="256"/>
      <c r="I6" s="70"/>
      <c r="J6" s="71"/>
      <c r="K6" s="72"/>
      <c r="L6" s="68"/>
    </row>
    <row r="7" spans="1:12" ht="11.25" customHeight="1" x14ac:dyDescent="0.3">
      <c r="A7" s="73"/>
      <c r="B7" s="73"/>
      <c r="C7" s="257"/>
      <c r="D7" s="257"/>
      <c r="E7" s="205"/>
      <c r="F7" s="205"/>
      <c r="G7" s="205"/>
      <c r="H7" s="205"/>
      <c r="I7" s="74"/>
      <c r="J7" s="205" t="s">
        <v>147</v>
      </c>
      <c r="K7" s="75"/>
      <c r="L7" s="68"/>
    </row>
    <row r="8" spans="1:12" ht="11.25" customHeight="1" x14ac:dyDescent="0.3">
      <c r="A8" s="76"/>
      <c r="B8" s="76"/>
      <c r="C8" s="74"/>
      <c r="D8" s="205" t="s">
        <v>13</v>
      </c>
      <c r="E8" s="74"/>
      <c r="F8" s="205" t="s">
        <v>148</v>
      </c>
      <c r="G8" s="77"/>
      <c r="H8" s="205" t="s">
        <v>147</v>
      </c>
      <c r="I8" s="74"/>
      <c r="J8" s="205" t="s">
        <v>149</v>
      </c>
      <c r="K8" s="75"/>
      <c r="L8" s="68"/>
    </row>
    <row r="9" spans="1:12" ht="11.25" customHeight="1" x14ac:dyDescent="0.3">
      <c r="A9" s="78" t="s">
        <v>150</v>
      </c>
      <c r="B9" s="79"/>
      <c r="C9" s="80"/>
      <c r="D9" s="78" t="s">
        <v>217</v>
      </c>
      <c r="E9" s="80"/>
      <c r="F9" s="78" t="s">
        <v>151</v>
      </c>
      <c r="G9" s="81"/>
      <c r="H9" s="78" t="s">
        <v>152</v>
      </c>
      <c r="I9" s="81"/>
      <c r="J9" s="82" t="s">
        <v>2</v>
      </c>
      <c r="K9" s="83"/>
      <c r="L9" s="68"/>
    </row>
    <row r="10" spans="1:12" ht="11.25" customHeight="1" x14ac:dyDescent="0.3">
      <c r="A10" s="206" t="s">
        <v>218</v>
      </c>
      <c r="B10" s="73"/>
      <c r="C10" s="74"/>
      <c r="D10" s="86">
        <v>425</v>
      </c>
      <c r="E10" s="85"/>
      <c r="F10" s="145" t="s">
        <v>46</v>
      </c>
      <c r="G10" s="85"/>
      <c r="H10" s="86">
        <v>425</v>
      </c>
      <c r="I10" s="86"/>
      <c r="J10" s="86">
        <v>1020</v>
      </c>
      <c r="K10" s="75"/>
      <c r="L10" s="68"/>
    </row>
    <row r="11" spans="1:12" ht="11.25" customHeight="1" x14ac:dyDescent="0.3">
      <c r="A11" s="207" t="s">
        <v>153</v>
      </c>
      <c r="B11" s="77"/>
      <c r="C11" s="85"/>
      <c r="D11" s="86"/>
      <c r="E11" s="85"/>
      <c r="F11" s="87"/>
      <c r="G11" s="85"/>
      <c r="H11" s="87"/>
      <c r="I11" s="86"/>
      <c r="J11" s="87"/>
      <c r="K11" s="75"/>
      <c r="L11" s="68"/>
    </row>
    <row r="12" spans="1:12" ht="11.25" customHeight="1" x14ac:dyDescent="0.3">
      <c r="A12" s="88" t="s">
        <v>154</v>
      </c>
      <c r="B12" s="77"/>
      <c r="C12" s="85"/>
      <c r="D12" s="86">
        <v>21700</v>
      </c>
      <c r="E12" s="85"/>
      <c r="F12" s="85">
        <v>2840</v>
      </c>
      <c r="G12" s="85"/>
      <c r="H12" s="86">
        <v>24600</v>
      </c>
      <c r="I12" s="86"/>
      <c r="J12" s="86">
        <v>22000</v>
      </c>
      <c r="K12" s="75" t="s">
        <v>48</v>
      </c>
      <c r="L12" s="68"/>
    </row>
    <row r="13" spans="1:12" ht="11.25" customHeight="1" x14ac:dyDescent="0.3">
      <c r="A13" s="88" t="s">
        <v>211</v>
      </c>
      <c r="B13" s="77"/>
      <c r="C13" s="85"/>
      <c r="D13" s="86">
        <v>10500</v>
      </c>
      <c r="E13" s="85"/>
      <c r="F13" s="86">
        <v>3350</v>
      </c>
      <c r="G13" s="85"/>
      <c r="H13" s="86">
        <v>13800</v>
      </c>
      <c r="I13" s="86"/>
      <c r="J13" s="86">
        <v>17500</v>
      </c>
      <c r="K13" s="75" t="s">
        <v>48</v>
      </c>
      <c r="L13" s="68"/>
    </row>
    <row r="14" spans="1:12" ht="11.25" customHeight="1" x14ac:dyDescent="0.3">
      <c r="A14" s="206" t="s">
        <v>347</v>
      </c>
      <c r="B14" s="90"/>
      <c r="C14" s="145"/>
      <c r="D14" s="86">
        <v>7170</v>
      </c>
      <c r="E14" s="208"/>
      <c r="F14" s="87" t="s">
        <v>46</v>
      </c>
      <c r="G14" s="85"/>
      <c r="H14" s="86">
        <v>7170</v>
      </c>
      <c r="I14" s="86"/>
      <c r="J14" s="86">
        <v>7180</v>
      </c>
      <c r="K14" s="75"/>
      <c r="L14" s="68"/>
    </row>
    <row r="15" spans="1:12" ht="11.25" customHeight="1" x14ac:dyDescent="0.3">
      <c r="A15" s="84" t="s">
        <v>155</v>
      </c>
      <c r="B15" s="89"/>
      <c r="C15" s="85"/>
      <c r="D15" s="86"/>
      <c r="E15" s="85"/>
      <c r="F15" s="85"/>
      <c r="G15" s="85"/>
      <c r="H15" s="86"/>
      <c r="I15" s="86"/>
      <c r="J15" s="86"/>
      <c r="K15" s="75"/>
      <c r="L15" s="68"/>
    </row>
    <row r="16" spans="1:12" ht="11.25" customHeight="1" x14ac:dyDescent="0.3">
      <c r="A16" s="88" t="s">
        <v>156</v>
      </c>
      <c r="B16" s="90"/>
      <c r="C16" s="85"/>
      <c r="D16" s="86">
        <v>35100</v>
      </c>
      <c r="E16" s="85"/>
      <c r="F16" s="85">
        <v>89900</v>
      </c>
      <c r="G16" s="85"/>
      <c r="H16" s="86">
        <v>125000</v>
      </c>
      <c r="I16" s="86"/>
      <c r="J16" s="86">
        <v>133000</v>
      </c>
      <c r="K16" s="75"/>
      <c r="L16" s="68"/>
    </row>
    <row r="17" spans="1:12" ht="11.25" customHeight="1" x14ac:dyDescent="0.3">
      <c r="A17" s="88" t="s">
        <v>157</v>
      </c>
      <c r="B17" s="90"/>
      <c r="C17" s="85"/>
      <c r="D17" s="86">
        <v>2950</v>
      </c>
      <c r="E17" s="85"/>
      <c r="F17" s="86">
        <v>3140</v>
      </c>
      <c r="G17" s="85"/>
      <c r="H17" s="86">
        <v>6100</v>
      </c>
      <c r="I17" s="86"/>
      <c r="J17" s="86">
        <v>6200</v>
      </c>
      <c r="K17" s="75" t="s">
        <v>48</v>
      </c>
      <c r="L17" s="68"/>
    </row>
    <row r="18" spans="1:12" ht="11.25" customHeight="1" x14ac:dyDescent="0.3">
      <c r="A18" s="88" t="s">
        <v>13</v>
      </c>
      <c r="B18" s="91"/>
      <c r="C18" s="92"/>
      <c r="D18" s="93">
        <v>77900</v>
      </c>
      <c r="E18" s="94"/>
      <c r="F18" s="93">
        <v>99300</v>
      </c>
      <c r="G18" s="95"/>
      <c r="H18" s="96">
        <v>177000</v>
      </c>
      <c r="I18" s="93"/>
      <c r="J18" s="97">
        <v>187000</v>
      </c>
      <c r="K18" s="98" t="s">
        <v>48</v>
      </c>
      <c r="L18" s="68"/>
    </row>
    <row r="19" spans="1:12" ht="11.25" customHeight="1" x14ac:dyDescent="0.3">
      <c r="A19" s="258" t="s">
        <v>80</v>
      </c>
      <c r="B19" s="258"/>
      <c r="C19" s="258"/>
      <c r="D19" s="258"/>
      <c r="E19" s="258"/>
      <c r="F19" s="258"/>
      <c r="G19" s="258"/>
      <c r="H19" s="258"/>
      <c r="I19" s="258"/>
      <c r="J19" s="258"/>
      <c r="K19" s="259"/>
      <c r="L19" s="68"/>
    </row>
    <row r="20" spans="1:12" ht="22.5" customHeight="1" x14ac:dyDescent="0.3">
      <c r="A20" s="249" t="s">
        <v>299</v>
      </c>
      <c r="B20" s="250"/>
      <c r="C20" s="250"/>
      <c r="D20" s="250"/>
      <c r="E20" s="250"/>
      <c r="F20" s="250"/>
      <c r="G20" s="250"/>
      <c r="H20" s="250"/>
      <c r="I20" s="250"/>
      <c r="J20" s="250"/>
      <c r="K20" s="250"/>
      <c r="L20" s="68"/>
    </row>
    <row r="21" spans="1:12" ht="22.5" customHeight="1" x14ac:dyDescent="0.3">
      <c r="A21" s="249" t="s">
        <v>213</v>
      </c>
      <c r="B21" s="249"/>
      <c r="C21" s="249"/>
      <c r="D21" s="249"/>
      <c r="E21" s="249"/>
      <c r="F21" s="249"/>
      <c r="G21" s="249"/>
      <c r="H21" s="249"/>
      <c r="I21" s="249"/>
      <c r="J21" s="249"/>
      <c r="K21" s="249"/>
      <c r="L21" s="68"/>
    </row>
    <row r="22" spans="1:12" ht="11.25" customHeight="1" x14ac:dyDescent="0.3">
      <c r="A22" s="251" t="s">
        <v>345</v>
      </c>
      <c r="B22" s="252"/>
      <c r="C22" s="252"/>
      <c r="D22" s="252"/>
      <c r="E22" s="252"/>
      <c r="F22" s="252"/>
      <c r="G22" s="252"/>
      <c r="H22" s="252"/>
      <c r="I22" s="252"/>
      <c r="J22" s="252"/>
      <c r="K22" s="252"/>
      <c r="L22" s="68"/>
    </row>
    <row r="23" spans="1:12" ht="22.5" customHeight="1" x14ac:dyDescent="0.3">
      <c r="A23" s="253" t="s">
        <v>346</v>
      </c>
      <c r="B23" s="249"/>
      <c r="C23" s="249"/>
      <c r="D23" s="249"/>
      <c r="E23" s="249"/>
      <c r="F23" s="249"/>
      <c r="G23" s="249"/>
      <c r="H23" s="249"/>
      <c r="I23" s="249"/>
      <c r="J23" s="249"/>
      <c r="K23" s="249"/>
      <c r="L23" s="68"/>
    </row>
    <row r="24" spans="1:12" ht="11.25" customHeight="1" x14ac:dyDescent="0.3">
      <c r="A24" s="68"/>
      <c r="B24" s="68"/>
      <c r="C24" s="68"/>
      <c r="D24" s="68"/>
      <c r="E24" s="68"/>
      <c r="F24" s="68"/>
      <c r="G24" s="68"/>
      <c r="H24" s="68"/>
      <c r="I24" s="68"/>
      <c r="J24" s="68"/>
      <c r="K24" s="99"/>
      <c r="L24" s="68"/>
    </row>
    <row r="25" spans="1:12" ht="11.25" customHeight="1" x14ac:dyDescent="0.3">
      <c r="A25" s="68"/>
      <c r="B25" s="68"/>
      <c r="C25" s="68"/>
      <c r="D25" s="68"/>
      <c r="E25" s="68"/>
      <c r="F25" s="68"/>
      <c r="G25" s="68"/>
      <c r="H25" s="68"/>
      <c r="I25" s="68"/>
      <c r="J25" s="68"/>
      <c r="K25" s="99"/>
      <c r="L25" s="68"/>
    </row>
  </sheetData>
  <mergeCells count="12">
    <mergeCell ref="A20:K20"/>
    <mergeCell ref="A22:K22"/>
    <mergeCell ref="A23:K23"/>
    <mergeCell ref="A1:K1"/>
    <mergeCell ref="A2:K2"/>
    <mergeCell ref="A5:K5"/>
    <mergeCell ref="C6:H6"/>
    <mergeCell ref="C7:D7"/>
    <mergeCell ref="A19:K19"/>
    <mergeCell ref="A21:K21"/>
    <mergeCell ref="A3:K3"/>
    <mergeCell ref="A4:K4"/>
  </mergeCells>
  <printOptions horizontalCentered="1"/>
  <pageMargins left="0.5" right="0.5" top="0.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F004E-3DFD-4884-8858-FC0F80B50C54}">
  <dimension ref="A1:E20"/>
  <sheetViews>
    <sheetView workbookViewId="0">
      <selection activeCell="A18" sqref="A18:E18"/>
    </sheetView>
  </sheetViews>
  <sheetFormatPr defaultRowHeight="14.4" x14ac:dyDescent="0.3"/>
  <cols>
    <col min="1" max="1" width="20.33203125" customWidth="1"/>
    <col min="2" max="2" width="1.5546875" customWidth="1"/>
    <col min="4" max="4" width="1.5546875" customWidth="1"/>
    <col min="5" max="5" width="15.88671875" customWidth="1"/>
  </cols>
  <sheetData>
    <row r="1" spans="1:5" ht="11.25" customHeight="1" x14ac:dyDescent="0.3">
      <c r="A1" s="232" t="s">
        <v>144</v>
      </c>
      <c r="B1" s="246"/>
      <c r="C1" s="246"/>
      <c r="D1" s="246"/>
      <c r="E1" s="246"/>
    </row>
    <row r="2" spans="1:5" ht="11.25" customHeight="1" x14ac:dyDescent="0.3">
      <c r="A2" s="232" t="s">
        <v>135</v>
      </c>
      <c r="B2" s="246"/>
      <c r="C2" s="246"/>
      <c r="D2" s="246"/>
      <c r="E2" s="246"/>
    </row>
    <row r="3" spans="1:5" ht="11.25" customHeight="1" x14ac:dyDescent="0.3">
      <c r="A3" s="232" t="s">
        <v>136</v>
      </c>
      <c r="B3" s="232"/>
      <c r="C3" s="232"/>
      <c r="D3" s="232"/>
      <c r="E3" s="232"/>
    </row>
    <row r="4" spans="1:5" ht="11.25" customHeight="1" x14ac:dyDescent="0.3">
      <c r="A4" s="232"/>
      <c r="B4" s="246"/>
      <c r="C4" s="246"/>
      <c r="D4" s="246"/>
      <c r="E4" s="246"/>
    </row>
    <row r="5" spans="1:5" ht="11.25" customHeight="1" x14ac:dyDescent="0.3">
      <c r="A5" s="232" t="s">
        <v>208</v>
      </c>
      <c r="B5" s="246"/>
      <c r="C5" s="246"/>
      <c r="D5" s="246"/>
      <c r="E5" s="246"/>
    </row>
    <row r="6" spans="1:5" ht="11.25" customHeight="1" x14ac:dyDescent="0.3">
      <c r="A6" s="247"/>
      <c r="B6" s="241"/>
      <c r="C6" s="241"/>
      <c r="D6" s="241"/>
      <c r="E6" s="241"/>
    </row>
    <row r="7" spans="1:5" ht="11.25" customHeight="1" x14ac:dyDescent="0.3">
      <c r="A7" s="57" t="s">
        <v>137</v>
      </c>
      <c r="B7" s="60"/>
      <c r="C7" s="61" t="s">
        <v>2</v>
      </c>
      <c r="D7" s="43"/>
      <c r="E7" s="61" t="s">
        <v>3</v>
      </c>
    </row>
    <row r="8" spans="1:5" ht="11.25" customHeight="1" x14ac:dyDescent="0.3">
      <c r="A8" s="11" t="s">
        <v>209</v>
      </c>
      <c r="B8" s="3"/>
      <c r="C8" s="3"/>
      <c r="D8" s="29"/>
      <c r="E8" s="3"/>
    </row>
    <row r="9" spans="1:5" ht="11.25" customHeight="1" x14ac:dyDescent="0.3">
      <c r="A9" s="14" t="s">
        <v>138</v>
      </c>
      <c r="B9" s="3"/>
      <c r="C9" s="62">
        <v>6090</v>
      </c>
      <c r="D9" s="32" t="s">
        <v>48</v>
      </c>
      <c r="E9" s="16">
        <v>6000</v>
      </c>
    </row>
    <row r="10" spans="1:5" ht="11.25" customHeight="1" x14ac:dyDescent="0.3">
      <c r="A10" s="14" t="s">
        <v>10</v>
      </c>
      <c r="B10" s="3"/>
      <c r="C10" s="63" t="s">
        <v>139</v>
      </c>
      <c r="D10" s="32"/>
      <c r="E10" s="58" t="s">
        <v>139</v>
      </c>
    </row>
    <row r="11" spans="1:5" ht="11.25" customHeight="1" x14ac:dyDescent="0.3">
      <c r="A11" s="14" t="s">
        <v>140</v>
      </c>
      <c r="B11" s="3"/>
      <c r="C11" s="63" t="s">
        <v>139</v>
      </c>
      <c r="D11" s="32"/>
      <c r="E11" s="58" t="s">
        <v>139</v>
      </c>
    </row>
    <row r="12" spans="1:5" ht="11.25" customHeight="1" x14ac:dyDescent="0.3">
      <c r="A12" s="14" t="s">
        <v>43</v>
      </c>
      <c r="B12" s="3"/>
      <c r="C12" s="63" t="s">
        <v>139</v>
      </c>
      <c r="D12" s="32"/>
      <c r="E12" s="58" t="s">
        <v>139</v>
      </c>
    </row>
    <row r="13" spans="1:5" ht="11.25" customHeight="1" x14ac:dyDescent="0.3">
      <c r="A13" s="14" t="s">
        <v>141</v>
      </c>
      <c r="B13" s="3"/>
      <c r="C13" s="64">
        <v>1210</v>
      </c>
      <c r="D13" s="36" t="s">
        <v>48</v>
      </c>
      <c r="E13" s="16">
        <v>925</v>
      </c>
    </row>
    <row r="14" spans="1:5" ht="11.25" customHeight="1" x14ac:dyDescent="0.3">
      <c r="A14" s="15" t="s">
        <v>13</v>
      </c>
      <c r="B14" s="3"/>
      <c r="C14" s="62">
        <v>7290</v>
      </c>
      <c r="D14" s="32" t="s">
        <v>48</v>
      </c>
      <c r="E14" s="49">
        <v>6930</v>
      </c>
    </row>
    <row r="15" spans="1:5" ht="11.25" customHeight="1" x14ac:dyDescent="0.3">
      <c r="A15" s="19" t="s">
        <v>142</v>
      </c>
      <c r="B15" s="3"/>
      <c r="C15" s="65">
        <v>6730</v>
      </c>
      <c r="D15" s="32" t="s">
        <v>48</v>
      </c>
      <c r="E15" s="66">
        <v>6970</v>
      </c>
    </row>
    <row r="16" spans="1:5" ht="11.25" customHeight="1" x14ac:dyDescent="0.3">
      <c r="A16" s="14" t="s">
        <v>15</v>
      </c>
      <c r="B16" s="8"/>
      <c r="C16" s="64">
        <v>14000</v>
      </c>
      <c r="D16" s="67" t="s">
        <v>48</v>
      </c>
      <c r="E16" s="16">
        <v>13900</v>
      </c>
    </row>
    <row r="17" spans="1:5" ht="22.5" customHeight="1" x14ac:dyDescent="0.3">
      <c r="A17" s="262" t="s">
        <v>143</v>
      </c>
      <c r="B17" s="248"/>
      <c r="C17" s="248"/>
      <c r="D17" s="248"/>
      <c r="E17" s="248"/>
    </row>
    <row r="18" spans="1:5" ht="22.5" customHeight="1" x14ac:dyDescent="0.3">
      <c r="A18" s="236" t="s">
        <v>299</v>
      </c>
      <c r="B18" s="244"/>
      <c r="C18" s="244"/>
      <c r="D18" s="244"/>
      <c r="E18" s="244"/>
    </row>
    <row r="19" spans="1:5" ht="33.75" customHeight="1" x14ac:dyDescent="0.3">
      <c r="A19" s="260" t="s">
        <v>219</v>
      </c>
      <c r="B19" s="261"/>
      <c r="C19" s="261"/>
      <c r="D19" s="261"/>
      <c r="E19" s="261"/>
    </row>
    <row r="20" spans="1:5" ht="11.25" customHeight="1" x14ac:dyDescent="0.3"/>
  </sheetData>
  <mergeCells count="9">
    <mergeCell ref="A19:E19"/>
    <mergeCell ref="A17:E17"/>
    <mergeCell ref="A6:E6"/>
    <mergeCell ref="A18:E18"/>
    <mergeCell ref="A1:E1"/>
    <mergeCell ref="A2:E2"/>
    <mergeCell ref="A3:E3"/>
    <mergeCell ref="A4:E4"/>
    <mergeCell ref="A5:E5"/>
  </mergeCells>
  <printOptions horizontalCentered="1"/>
  <pageMargins left="0.5" right="0.5" top="0.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67939-3B53-4324-8C7F-75CA82D7B102}">
  <dimension ref="A1:I43"/>
  <sheetViews>
    <sheetView topLeftCell="A10" workbookViewId="0">
      <selection activeCell="R13" sqref="R13"/>
    </sheetView>
  </sheetViews>
  <sheetFormatPr defaultRowHeight="14.4" x14ac:dyDescent="0.3"/>
  <cols>
    <col min="1" max="1" width="24.33203125" customWidth="1"/>
    <col min="2" max="2" width="1.5546875" customWidth="1"/>
    <col min="4" max="4" width="1.5546875" customWidth="1"/>
    <col min="6" max="6" width="1.5546875" customWidth="1"/>
    <col min="8" max="8" width="1.5546875" customWidth="1"/>
  </cols>
  <sheetData>
    <row r="1" spans="1:9" ht="11.25" customHeight="1" x14ac:dyDescent="0.3">
      <c r="A1" s="232" t="s">
        <v>0</v>
      </c>
      <c r="B1" s="232"/>
      <c r="C1" s="232"/>
      <c r="D1" s="232"/>
      <c r="E1" s="232"/>
      <c r="F1" s="232"/>
      <c r="G1" s="232"/>
      <c r="H1" s="232"/>
      <c r="I1" s="232"/>
    </row>
    <row r="2" spans="1:9" ht="11.25" customHeight="1" x14ac:dyDescent="0.3">
      <c r="A2" s="232" t="s">
        <v>1</v>
      </c>
      <c r="B2" s="232"/>
      <c r="C2" s="232"/>
      <c r="D2" s="232"/>
      <c r="E2" s="232"/>
      <c r="F2" s="232"/>
      <c r="G2" s="232"/>
      <c r="H2" s="232"/>
      <c r="I2" s="232"/>
    </row>
    <row r="3" spans="1:9" ht="11.25" customHeight="1" x14ac:dyDescent="0.3">
      <c r="A3" s="247"/>
      <c r="B3" s="241"/>
      <c r="C3" s="241"/>
      <c r="D3" s="241"/>
      <c r="E3" s="241"/>
      <c r="F3" s="241"/>
      <c r="G3" s="241"/>
      <c r="H3" s="241"/>
      <c r="I3" s="241"/>
    </row>
    <row r="4" spans="1:9" ht="11.25" customHeight="1" x14ac:dyDescent="0.3">
      <c r="A4" s="1"/>
      <c r="B4" s="1"/>
      <c r="C4" s="263" t="s">
        <v>2</v>
      </c>
      <c r="D4" s="264"/>
      <c r="E4" s="264"/>
      <c r="F4" s="2"/>
      <c r="G4" s="263" t="s">
        <v>3</v>
      </c>
      <c r="H4" s="264"/>
      <c r="I4" s="264"/>
    </row>
    <row r="5" spans="1:9" ht="11.25" customHeight="1" x14ac:dyDescent="0.3">
      <c r="A5" s="3"/>
      <c r="B5" s="3"/>
      <c r="C5" s="4" t="s">
        <v>4</v>
      </c>
      <c r="D5" s="5"/>
      <c r="E5" s="6"/>
      <c r="F5" s="5"/>
      <c r="G5" s="4" t="s">
        <v>4</v>
      </c>
      <c r="H5" s="6"/>
      <c r="I5" s="6"/>
    </row>
    <row r="6" spans="1:9" ht="11.25" customHeight="1" x14ac:dyDescent="0.3">
      <c r="A6" s="3"/>
      <c r="B6" s="3"/>
      <c r="C6" s="4" t="s">
        <v>230</v>
      </c>
      <c r="D6" s="5"/>
      <c r="E6" s="4" t="s">
        <v>5</v>
      </c>
      <c r="F6" s="5"/>
      <c r="G6" s="4" t="s">
        <v>230</v>
      </c>
      <c r="H6" s="6"/>
      <c r="I6" s="4" t="s">
        <v>5</v>
      </c>
    </row>
    <row r="7" spans="1:9" ht="11.25" customHeight="1" x14ac:dyDescent="0.3">
      <c r="A7" s="7" t="s">
        <v>6</v>
      </c>
      <c r="B7" s="8"/>
      <c r="C7" s="7" t="s">
        <v>229</v>
      </c>
      <c r="D7" s="9"/>
      <c r="E7" s="7" t="s">
        <v>7</v>
      </c>
      <c r="F7" s="9"/>
      <c r="G7" s="7" t="s">
        <v>229</v>
      </c>
      <c r="H7" s="10"/>
      <c r="I7" s="7" t="s">
        <v>7</v>
      </c>
    </row>
    <row r="8" spans="1:9" ht="11.25" customHeight="1" x14ac:dyDescent="0.3">
      <c r="A8" s="11" t="s">
        <v>209</v>
      </c>
      <c r="B8" s="12"/>
      <c r="C8" s="13"/>
      <c r="D8" s="5"/>
      <c r="E8" s="13"/>
      <c r="F8" s="5"/>
      <c r="G8" s="13"/>
      <c r="H8" s="13"/>
      <c r="I8" s="13"/>
    </row>
    <row r="9" spans="1:9" ht="11.25" customHeight="1" x14ac:dyDescent="0.3">
      <c r="A9" s="14" t="s">
        <v>8</v>
      </c>
      <c r="B9" s="3"/>
      <c r="C9" s="3"/>
      <c r="D9" s="5"/>
      <c r="E9" s="3"/>
      <c r="F9" s="5"/>
    </row>
    <row r="10" spans="1:9" ht="11.25" customHeight="1" x14ac:dyDescent="0.3">
      <c r="A10" s="15" t="s">
        <v>9</v>
      </c>
      <c r="B10" s="3"/>
      <c r="C10" s="16">
        <v>1580</v>
      </c>
      <c r="D10" s="16"/>
      <c r="E10" s="17">
        <v>22200</v>
      </c>
      <c r="F10" s="16"/>
      <c r="G10" s="16">
        <v>1280</v>
      </c>
      <c r="H10" s="16"/>
      <c r="I10" s="17">
        <v>23500</v>
      </c>
    </row>
    <row r="11" spans="1:9" ht="11.25" customHeight="1" x14ac:dyDescent="0.3">
      <c r="A11" s="15" t="s">
        <v>10</v>
      </c>
      <c r="B11" s="3"/>
      <c r="C11" s="16">
        <v>24</v>
      </c>
      <c r="D11" s="16"/>
      <c r="E11" s="16">
        <v>897</v>
      </c>
      <c r="F11" s="16"/>
      <c r="G11" s="16">
        <v>96</v>
      </c>
      <c r="H11" s="16"/>
      <c r="I11" s="16">
        <v>2610</v>
      </c>
    </row>
    <row r="12" spans="1:9" ht="11.25" customHeight="1" x14ac:dyDescent="0.3">
      <c r="A12" s="15" t="s">
        <v>11</v>
      </c>
      <c r="B12" s="3"/>
      <c r="C12" s="16">
        <v>1380</v>
      </c>
      <c r="D12" s="16"/>
      <c r="E12" s="16">
        <v>57800</v>
      </c>
      <c r="F12" s="16"/>
      <c r="G12" s="16">
        <v>1430</v>
      </c>
      <c r="H12" s="16"/>
      <c r="I12" s="16">
        <v>64100</v>
      </c>
    </row>
    <row r="13" spans="1:9" ht="11.25" customHeight="1" x14ac:dyDescent="0.3">
      <c r="A13" s="15" t="s">
        <v>220</v>
      </c>
      <c r="B13" s="3"/>
      <c r="C13" s="16">
        <v>604</v>
      </c>
      <c r="D13" s="16"/>
      <c r="E13" s="16">
        <v>7940</v>
      </c>
      <c r="F13" s="16"/>
      <c r="G13" s="16">
        <v>1930</v>
      </c>
      <c r="H13" s="16"/>
      <c r="I13" s="16">
        <v>11000</v>
      </c>
    </row>
    <row r="14" spans="1:9" ht="11.25" customHeight="1" x14ac:dyDescent="0.3">
      <c r="A14" s="14" t="s">
        <v>12</v>
      </c>
      <c r="B14" s="3"/>
      <c r="C14" s="16"/>
      <c r="D14" s="16"/>
      <c r="E14" s="16"/>
      <c r="F14" s="16"/>
      <c r="G14" s="16"/>
      <c r="H14" s="16"/>
      <c r="I14" s="16"/>
    </row>
    <row r="15" spans="1:9" ht="11.25" customHeight="1" x14ac:dyDescent="0.3">
      <c r="A15" s="15" t="s">
        <v>221</v>
      </c>
      <c r="B15" s="3"/>
      <c r="C15" s="16">
        <v>6600</v>
      </c>
      <c r="D15" s="16"/>
      <c r="E15" s="16">
        <v>434000</v>
      </c>
      <c r="F15" s="16"/>
      <c r="G15" s="16">
        <v>5860</v>
      </c>
      <c r="H15" s="16"/>
      <c r="I15" s="16">
        <v>401000</v>
      </c>
    </row>
    <row r="16" spans="1:9" ht="11.25" customHeight="1" x14ac:dyDescent="0.3">
      <c r="A16" s="15" t="s">
        <v>222</v>
      </c>
      <c r="B16" s="3"/>
      <c r="C16" s="16">
        <v>1080</v>
      </c>
      <c r="D16" s="16"/>
      <c r="E16" s="16">
        <v>17600</v>
      </c>
      <c r="F16" s="16"/>
      <c r="G16" s="16">
        <v>1040</v>
      </c>
      <c r="H16" s="16"/>
      <c r="I16" s="16">
        <v>20700</v>
      </c>
    </row>
    <row r="17" spans="1:9" ht="11.25" customHeight="1" x14ac:dyDescent="0.3">
      <c r="A17" s="15" t="s">
        <v>13</v>
      </c>
      <c r="B17" s="3"/>
      <c r="C17" s="18">
        <v>11300</v>
      </c>
      <c r="D17" s="18"/>
      <c r="E17" s="18">
        <v>540000</v>
      </c>
      <c r="F17" s="18"/>
      <c r="G17" s="18">
        <v>11600</v>
      </c>
      <c r="H17" s="18"/>
      <c r="I17" s="18">
        <v>523000</v>
      </c>
    </row>
    <row r="18" spans="1:9" ht="11.25" customHeight="1" x14ac:dyDescent="0.3">
      <c r="A18" s="19" t="s">
        <v>319</v>
      </c>
      <c r="B18" s="3"/>
      <c r="C18" s="16"/>
      <c r="D18" s="16"/>
      <c r="E18" s="16"/>
      <c r="F18" s="16"/>
      <c r="G18" s="16"/>
      <c r="H18" s="16"/>
      <c r="I18" s="16"/>
    </row>
    <row r="19" spans="1:9" ht="11.25" customHeight="1" x14ac:dyDescent="0.3">
      <c r="A19" s="14" t="s">
        <v>14</v>
      </c>
      <c r="B19" s="3"/>
      <c r="C19" s="16">
        <v>23500</v>
      </c>
      <c r="D19" s="16"/>
      <c r="E19" s="16">
        <v>276000</v>
      </c>
      <c r="F19" s="16"/>
      <c r="G19" s="16">
        <v>22800</v>
      </c>
      <c r="H19" s="16"/>
      <c r="I19" s="16">
        <v>341000</v>
      </c>
    </row>
    <row r="20" spans="1:9" ht="11.25" customHeight="1" x14ac:dyDescent="0.3">
      <c r="A20" s="14" t="s">
        <v>318</v>
      </c>
      <c r="B20" s="3"/>
      <c r="C20" s="16">
        <v>10500</v>
      </c>
      <c r="D20" s="16"/>
      <c r="E20" s="16">
        <v>79900</v>
      </c>
      <c r="F20" s="16"/>
      <c r="G20" s="16">
        <v>6750</v>
      </c>
      <c r="H20" s="16"/>
      <c r="I20" s="16">
        <v>66500</v>
      </c>
    </row>
    <row r="21" spans="1:9" ht="11.25" customHeight="1" x14ac:dyDescent="0.3">
      <c r="A21" s="15" t="s">
        <v>13</v>
      </c>
      <c r="B21" s="3"/>
      <c r="C21" s="101">
        <v>34100</v>
      </c>
      <c r="D21" s="101"/>
      <c r="E21" s="101">
        <v>355000</v>
      </c>
      <c r="F21" s="101"/>
      <c r="G21" s="101">
        <v>29600</v>
      </c>
      <c r="H21" s="101"/>
      <c r="I21" s="101">
        <v>407000</v>
      </c>
    </row>
    <row r="22" spans="1:9" ht="11.25" customHeight="1" x14ac:dyDescent="0.3">
      <c r="A22" s="14" t="s">
        <v>15</v>
      </c>
      <c r="B22" s="3"/>
      <c r="C22" s="66">
        <v>45400</v>
      </c>
      <c r="D22" s="66"/>
      <c r="E22" s="66">
        <v>895000</v>
      </c>
      <c r="F22" s="66"/>
      <c r="G22" s="66">
        <v>41200</v>
      </c>
      <c r="H22" s="66"/>
      <c r="I22" s="66">
        <v>930000</v>
      </c>
    </row>
    <row r="23" spans="1:9" ht="11.25" customHeight="1" x14ac:dyDescent="0.3">
      <c r="A23" s="19" t="s">
        <v>16</v>
      </c>
      <c r="B23" s="3"/>
      <c r="C23" s="16"/>
      <c r="D23" s="16"/>
      <c r="E23" s="16"/>
      <c r="F23" s="16"/>
      <c r="G23" s="16"/>
      <c r="H23" s="16"/>
      <c r="I23" s="16"/>
    </row>
    <row r="24" spans="1:9" ht="11.25" customHeight="1" x14ac:dyDescent="0.3">
      <c r="A24" s="14" t="s">
        <v>17</v>
      </c>
      <c r="B24" s="3"/>
      <c r="C24" s="16">
        <v>650</v>
      </c>
      <c r="D24" s="16"/>
      <c r="E24" s="16">
        <v>13100</v>
      </c>
      <c r="F24" s="16"/>
      <c r="G24" s="16">
        <v>448</v>
      </c>
      <c r="H24" s="16"/>
      <c r="I24" s="16">
        <v>10600</v>
      </c>
    </row>
    <row r="25" spans="1:9" ht="11.25" customHeight="1" x14ac:dyDescent="0.3">
      <c r="A25" s="14" t="s">
        <v>18</v>
      </c>
      <c r="B25" s="3"/>
      <c r="C25" s="16">
        <v>184</v>
      </c>
      <c r="D25" s="16"/>
      <c r="E25" s="16">
        <v>6850</v>
      </c>
      <c r="F25" s="16"/>
      <c r="G25" s="16">
        <v>154</v>
      </c>
      <c r="H25" s="16"/>
      <c r="I25" s="16">
        <v>6420</v>
      </c>
    </row>
    <row r="26" spans="1:9" ht="11.25" customHeight="1" x14ac:dyDescent="0.3">
      <c r="A26" s="14" t="s">
        <v>19</v>
      </c>
      <c r="B26" s="3"/>
      <c r="C26" s="16">
        <v>27</v>
      </c>
      <c r="D26" s="16"/>
      <c r="E26" s="16">
        <v>687</v>
      </c>
      <c r="F26" s="16"/>
      <c r="G26" s="16">
        <v>20</v>
      </c>
      <c r="H26" s="16"/>
      <c r="I26" s="16">
        <v>821</v>
      </c>
    </row>
    <row r="27" spans="1:9" ht="11.25" customHeight="1" x14ac:dyDescent="0.3">
      <c r="A27" s="15" t="s">
        <v>13</v>
      </c>
      <c r="B27" s="3"/>
      <c r="C27" s="49">
        <v>861</v>
      </c>
      <c r="D27" s="49"/>
      <c r="E27" s="49">
        <v>20700</v>
      </c>
      <c r="F27" s="49"/>
      <c r="G27" s="49">
        <v>622</v>
      </c>
      <c r="H27" s="49"/>
      <c r="I27" s="49">
        <v>17900</v>
      </c>
    </row>
    <row r="28" spans="1:9" ht="11.25" customHeight="1" x14ac:dyDescent="0.3">
      <c r="A28" s="19" t="s">
        <v>20</v>
      </c>
      <c r="B28" s="3"/>
      <c r="C28" s="132"/>
      <c r="D28" s="132"/>
      <c r="E28" s="132"/>
      <c r="F28" s="132"/>
      <c r="G28" s="132"/>
      <c r="H28" s="132"/>
      <c r="I28" s="132"/>
    </row>
    <row r="29" spans="1:9" ht="11.25" customHeight="1" x14ac:dyDescent="0.3">
      <c r="A29" s="14" t="s">
        <v>21</v>
      </c>
      <c r="B29" s="3"/>
      <c r="C29" s="16">
        <v>6560</v>
      </c>
      <c r="D29" s="16"/>
      <c r="E29" s="16">
        <v>154000</v>
      </c>
      <c r="F29" s="16"/>
      <c r="G29" s="16">
        <v>4930</v>
      </c>
      <c r="H29" s="16"/>
      <c r="I29" s="16">
        <v>139000</v>
      </c>
    </row>
    <row r="30" spans="1:9" ht="11.25" customHeight="1" x14ac:dyDescent="0.3">
      <c r="A30" s="14" t="s">
        <v>17</v>
      </c>
      <c r="B30" s="3"/>
      <c r="C30" s="16">
        <v>19200</v>
      </c>
      <c r="D30" s="16"/>
      <c r="E30" s="16">
        <v>631000</v>
      </c>
      <c r="F30" s="16"/>
      <c r="G30" s="16">
        <v>15800</v>
      </c>
      <c r="H30" s="16"/>
      <c r="I30" s="16">
        <v>565000</v>
      </c>
    </row>
    <row r="31" spans="1:9" ht="11.25" customHeight="1" x14ac:dyDescent="0.3">
      <c r="A31" s="14" t="s">
        <v>18</v>
      </c>
      <c r="B31" s="3"/>
      <c r="C31" s="16">
        <v>11900</v>
      </c>
      <c r="D31" s="16"/>
      <c r="E31" s="16">
        <v>349000</v>
      </c>
      <c r="F31" s="16"/>
      <c r="G31" s="16">
        <v>12100</v>
      </c>
      <c r="H31" s="16"/>
      <c r="I31" s="16">
        <v>358000</v>
      </c>
    </row>
    <row r="32" spans="1:9" ht="11.25" customHeight="1" x14ac:dyDescent="0.3">
      <c r="A32" s="14" t="s">
        <v>19</v>
      </c>
      <c r="B32" s="3"/>
      <c r="C32" s="16">
        <v>1720</v>
      </c>
      <c r="D32" s="16"/>
      <c r="E32" s="16">
        <v>182000</v>
      </c>
      <c r="F32" s="16"/>
      <c r="G32" s="16">
        <v>1750</v>
      </c>
      <c r="H32" s="16"/>
      <c r="I32" s="16">
        <v>150000</v>
      </c>
    </row>
    <row r="33" spans="1:9" ht="11.25" customHeight="1" x14ac:dyDescent="0.3">
      <c r="A33" s="14" t="s">
        <v>22</v>
      </c>
      <c r="B33" s="3"/>
      <c r="C33" s="16">
        <v>2920</v>
      </c>
      <c r="D33" s="16"/>
      <c r="E33" s="16">
        <v>511000</v>
      </c>
      <c r="F33" s="16"/>
      <c r="G33" s="16">
        <v>3790</v>
      </c>
      <c r="H33" s="16"/>
      <c r="I33" s="16">
        <v>514000</v>
      </c>
    </row>
    <row r="34" spans="1:9" ht="11.25" customHeight="1" x14ac:dyDescent="0.3">
      <c r="A34" s="15" t="s">
        <v>13</v>
      </c>
      <c r="B34" s="8"/>
      <c r="C34" s="21">
        <v>42300</v>
      </c>
      <c r="D34" s="21"/>
      <c r="E34" s="21">
        <v>1830000</v>
      </c>
      <c r="F34" s="21"/>
      <c r="G34" s="21">
        <v>38400</v>
      </c>
      <c r="H34" s="21"/>
      <c r="I34" s="21">
        <v>1730000</v>
      </c>
    </row>
    <row r="35" spans="1:9" ht="22.5" customHeight="1" x14ac:dyDescent="0.3">
      <c r="A35" s="236" t="s">
        <v>23</v>
      </c>
      <c r="B35" s="244"/>
      <c r="C35" s="244"/>
      <c r="D35" s="244"/>
      <c r="E35" s="244"/>
      <c r="F35" s="244"/>
      <c r="G35" s="244"/>
      <c r="H35" s="244"/>
      <c r="I35" s="244"/>
    </row>
    <row r="36" spans="1:9" ht="22.5" customHeight="1" x14ac:dyDescent="0.3">
      <c r="A36" s="236" t="s">
        <v>213</v>
      </c>
      <c r="B36" s="236"/>
      <c r="C36" s="236"/>
      <c r="D36" s="236"/>
      <c r="E36" s="236"/>
      <c r="F36" s="236"/>
      <c r="G36" s="236"/>
      <c r="H36" s="236"/>
      <c r="I36" s="236"/>
    </row>
    <row r="37" spans="1:9" ht="11.25" customHeight="1" x14ac:dyDescent="0.3">
      <c r="A37" s="245" t="s">
        <v>223</v>
      </c>
      <c r="B37" s="238"/>
      <c r="C37" s="238"/>
      <c r="D37" s="238"/>
      <c r="E37" s="238"/>
      <c r="F37" s="238"/>
      <c r="G37" s="238"/>
      <c r="H37" s="238"/>
      <c r="I37" s="238"/>
    </row>
    <row r="38" spans="1:9" ht="11.25" customHeight="1" x14ac:dyDescent="0.3">
      <c r="A38" s="239" t="s">
        <v>224</v>
      </c>
      <c r="B38" s="239"/>
      <c r="C38" s="239"/>
      <c r="D38" s="239"/>
      <c r="E38" s="239"/>
      <c r="F38" s="239"/>
      <c r="G38" s="239"/>
      <c r="H38" s="239"/>
      <c r="I38" s="239"/>
    </row>
    <row r="39" spans="1:9" ht="22.5" customHeight="1" x14ac:dyDescent="0.3">
      <c r="A39" s="265" t="s">
        <v>225</v>
      </c>
      <c r="B39" s="265"/>
      <c r="C39" s="265"/>
      <c r="D39" s="265"/>
      <c r="E39" s="265"/>
      <c r="F39" s="265"/>
      <c r="G39" s="265"/>
      <c r="H39" s="265"/>
      <c r="I39" s="265"/>
    </row>
    <row r="40" spans="1:9" ht="11.25" customHeight="1" x14ac:dyDescent="0.3">
      <c r="A40" s="239" t="s">
        <v>226</v>
      </c>
      <c r="B40" s="238"/>
      <c r="C40" s="238"/>
      <c r="D40" s="238"/>
      <c r="E40" s="238"/>
      <c r="F40" s="238"/>
      <c r="G40" s="238"/>
      <c r="H40" s="238"/>
      <c r="I40" s="238"/>
    </row>
    <row r="41" spans="1:9" ht="11.25" customHeight="1" x14ac:dyDescent="0.3">
      <c r="A41" s="266"/>
      <c r="B41" s="267"/>
      <c r="C41" s="267"/>
      <c r="D41" s="267"/>
      <c r="E41" s="267"/>
      <c r="F41" s="267"/>
      <c r="G41" s="267"/>
      <c r="H41" s="267"/>
      <c r="I41" s="267"/>
    </row>
    <row r="42" spans="1:9" ht="11.25" customHeight="1" x14ac:dyDescent="0.3">
      <c r="A42" s="239" t="s">
        <v>24</v>
      </c>
      <c r="B42" s="239"/>
      <c r="C42" s="239"/>
      <c r="D42" s="239"/>
      <c r="E42" s="239"/>
      <c r="F42" s="239"/>
      <c r="G42" s="239"/>
      <c r="H42" s="239"/>
      <c r="I42" s="239"/>
    </row>
    <row r="43" spans="1:9" ht="11.25" customHeight="1" x14ac:dyDescent="0.3">
      <c r="A43" s="12"/>
      <c r="B43" s="12"/>
      <c r="C43" s="12"/>
      <c r="D43" s="22"/>
      <c r="E43" s="12"/>
      <c r="F43" s="23"/>
      <c r="G43" s="12"/>
      <c r="H43" s="12"/>
      <c r="I43" s="12"/>
    </row>
  </sheetData>
  <mergeCells count="13">
    <mergeCell ref="A42:I42"/>
    <mergeCell ref="A1:I1"/>
    <mergeCell ref="A2:I2"/>
    <mergeCell ref="A3:I3"/>
    <mergeCell ref="C4:E4"/>
    <mergeCell ref="G4:I4"/>
    <mergeCell ref="A35:I35"/>
    <mergeCell ref="A37:I37"/>
    <mergeCell ref="A38:I38"/>
    <mergeCell ref="A39:I39"/>
    <mergeCell ref="A40:I40"/>
    <mergeCell ref="A41:I41"/>
    <mergeCell ref="A36:I36"/>
  </mergeCells>
  <printOptions horizontalCentered="1"/>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2AFB-85C5-449D-8744-0D05262CC951}">
  <dimension ref="A1:U56"/>
  <sheetViews>
    <sheetView topLeftCell="A21" workbookViewId="0">
      <selection activeCell="W20" sqref="W20"/>
    </sheetView>
  </sheetViews>
  <sheetFormatPr defaultRowHeight="14.4" x14ac:dyDescent="0.3"/>
  <cols>
    <col min="1" max="1" width="13.6640625" customWidth="1"/>
    <col min="2" max="2" width="1.5546875" customWidth="1"/>
    <col min="4" max="4" width="1.5546875" customWidth="1"/>
    <col min="6" max="6" width="1.5546875" customWidth="1"/>
    <col min="8" max="8" width="1.5546875" customWidth="1"/>
    <col min="10" max="10" width="1.5546875" customWidth="1"/>
    <col min="12" max="12" width="1.5546875" customWidth="1"/>
    <col min="14" max="14" width="1.5546875" customWidth="1"/>
    <col min="16" max="16" width="1.5546875" customWidth="1"/>
    <col min="18" max="18" width="1.5546875" customWidth="1"/>
    <col min="20" max="20" width="1.5546875" customWidth="1"/>
  </cols>
  <sheetData>
    <row r="1" spans="1:21" ht="11.25" customHeight="1" x14ac:dyDescent="0.3">
      <c r="A1" s="232" t="s">
        <v>25</v>
      </c>
      <c r="B1" s="232"/>
      <c r="C1" s="232"/>
      <c r="D1" s="232"/>
      <c r="E1" s="232"/>
      <c r="F1" s="232"/>
      <c r="G1" s="232"/>
      <c r="H1" s="232"/>
      <c r="I1" s="232"/>
      <c r="J1" s="232"/>
      <c r="K1" s="232"/>
      <c r="L1" s="232"/>
      <c r="M1" s="232"/>
      <c r="N1" s="232"/>
      <c r="O1" s="232"/>
      <c r="P1" s="232"/>
      <c r="Q1" s="232"/>
      <c r="R1" s="232"/>
      <c r="S1" s="232"/>
      <c r="T1" s="232"/>
      <c r="U1" s="232"/>
    </row>
    <row r="2" spans="1:21" ht="11.25" customHeight="1" x14ac:dyDescent="0.3">
      <c r="A2" s="232" t="s">
        <v>26</v>
      </c>
      <c r="B2" s="232"/>
      <c r="C2" s="232"/>
      <c r="D2" s="232"/>
      <c r="E2" s="232"/>
      <c r="F2" s="232"/>
      <c r="G2" s="232"/>
      <c r="H2" s="232"/>
      <c r="I2" s="232"/>
      <c r="J2" s="232"/>
      <c r="K2" s="232"/>
      <c r="L2" s="232"/>
      <c r="M2" s="232"/>
      <c r="N2" s="232"/>
      <c r="O2" s="232"/>
      <c r="P2" s="232"/>
      <c r="Q2" s="232"/>
      <c r="R2" s="232"/>
      <c r="S2" s="232"/>
      <c r="T2" s="232"/>
      <c r="U2" s="232"/>
    </row>
    <row r="3" spans="1:21" ht="11.25" customHeight="1" x14ac:dyDescent="0.3">
      <c r="A3" s="232"/>
      <c r="B3" s="232"/>
      <c r="C3" s="232"/>
      <c r="D3" s="232"/>
      <c r="E3" s="232"/>
      <c r="F3" s="232"/>
      <c r="G3" s="232"/>
      <c r="H3" s="232"/>
      <c r="I3" s="232"/>
      <c r="J3" s="232"/>
      <c r="K3" s="232"/>
      <c r="L3" s="232"/>
      <c r="M3" s="232"/>
      <c r="N3" s="232"/>
      <c r="O3" s="232"/>
      <c r="P3" s="232"/>
      <c r="Q3" s="232"/>
      <c r="R3" s="232"/>
      <c r="S3" s="232"/>
      <c r="T3" s="232"/>
      <c r="U3" s="232"/>
    </row>
    <row r="4" spans="1:21" ht="11.25" customHeight="1" x14ac:dyDescent="0.3">
      <c r="A4" s="232" t="s">
        <v>227</v>
      </c>
      <c r="B4" s="232"/>
      <c r="C4" s="232"/>
      <c r="D4" s="232"/>
      <c r="E4" s="232"/>
      <c r="F4" s="232"/>
      <c r="G4" s="232"/>
      <c r="H4" s="232"/>
      <c r="I4" s="232"/>
      <c r="J4" s="232"/>
      <c r="K4" s="232"/>
      <c r="L4" s="232"/>
      <c r="M4" s="232"/>
      <c r="N4" s="232"/>
      <c r="O4" s="232"/>
      <c r="P4" s="232"/>
      <c r="Q4" s="232"/>
      <c r="R4" s="232"/>
      <c r="S4" s="232"/>
      <c r="T4" s="232"/>
      <c r="U4" s="232"/>
    </row>
    <row r="5" spans="1:21" ht="11.25" customHeight="1" x14ac:dyDescent="0.3">
      <c r="A5" s="247"/>
      <c r="B5" s="247"/>
      <c r="C5" s="247"/>
      <c r="D5" s="247"/>
      <c r="E5" s="247"/>
      <c r="F5" s="247"/>
      <c r="G5" s="247"/>
      <c r="H5" s="247"/>
      <c r="I5" s="247"/>
      <c r="J5" s="247"/>
      <c r="K5" s="247"/>
      <c r="L5" s="247"/>
      <c r="M5" s="247"/>
      <c r="N5" s="247"/>
      <c r="O5" s="247"/>
      <c r="P5" s="247"/>
      <c r="Q5" s="247"/>
      <c r="R5" s="247"/>
      <c r="S5" s="247"/>
      <c r="T5" s="247"/>
      <c r="U5" s="247"/>
    </row>
    <row r="6" spans="1:21" ht="11.25" customHeight="1" x14ac:dyDescent="0.3">
      <c r="A6" s="24"/>
      <c r="B6" s="24"/>
      <c r="C6" s="263" t="s">
        <v>3</v>
      </c>
      <c r="D6" s="264"/>
      <c r="E6" s="264"/>
      <c r="F6" s="264"/>
      <c r="G6" s="264"/>
      <c r="H6" s="264"/>
      <c r="I6" s="264"/>
      <c r="J6" s="264"/>
      <c r="K6" s="264"/>
      <c r="L6" s="264"/>
      <c r="M6" s="264"/>
      <c r="N6" s="264"/>
      <c r="O6" s="264"/>
      <c r="P6" s="264"/>
      <c r="Q6" s="264"/>
      <c r="R6" s="24"/>
      <c r="S6" s="24"/>
      <c r="T6" s="25"/>
      <c r="U6" s="26"/>
    </row>
    <row r="7" spans="1:21" ht="11.25" customHeight="1" x14ac:dyDescent="0.3">
      <c r="A7" s="3"/>
      <c r="B7" s="3"/>
      <c r="C7" s="4" t="s">
        <v>27</v>
      </c>
      <c r="D7" s="27"/>
      <c r="E7" s="28"/>
      <c r="F7" s="27"/>
      <c r="G7" s="28"/>
      <c r="H7" s="27"/>
      <c r="I7" s="28"/>
      <c r="J7" s="27"/>
      <c r="K7" s="28"/>
      <c r="L7" s="27"/>
      <c r="M7" s="28"/>
      <c r="N7" s="27"/>
      <c r="O7" s="27"/>
      <c r="P7" s="27"/>
      <c r="Q7" s="27"/>
      <c r="R7" s="27"/>
      <c r="S7" s="27"/>
      <c r="T7" s="29"/>
      <c r="U7" s="30"/>
    </row>
    <row r="8" spans="1:21" ht="11.25" customHeight="1" x14ac:dyDescent="0.3">
      <c r="A8" s="3"/>
      <c r="B8" s="3"/>
      <c r="C8" s="4" t="s">
        <v>28</v>
      </c>
      <c r="D8" s="27"/>
      <c r="E8" s="4" t="s">
        <v>29</v>
      </c>
      <c r="F8" s="27"/>
      <c r="G8" s="28"/>
      <c r="H8" s="27"/>
      <c r="I8" s="28"/>
      <c r="J8" s="27"/>
      <c r="K8" s="28"/>
      <c r="L8" s="27"/>
      <c r="M8" s="28"/>
      <c r="N8" s="27"/>
      <c r="O8" s="28"/>
      <c r="P8" s="28"/>
      <c r="Q8" s="27"/>
      <c r="R8" s="27"/>
      <c r="S8" s="27"/>
      <c r="T8" s="29"/>
      <c r="U8" s="4" t="s">
        <v>30</v>
      </c>
    </row>
    <row r="9" spans="1:21" ht="11.25" customHeight="1" x14ac:dyDescent="0.3">
      <c r="A9" s="3"/>
      <c r="B9" s="3"/>
      <c r="C9" s="4" t="s">
        <v>31</v>
      </c>
      <c r="D9" s="27"/>
      <c r="E9" s="4" t="s">
        <v>32</v>
      </c>
      <c r="F9" s="27"/>
      <c r="G9" s="28"/>
      <c r="H9" s="27"/>
      <c r="I9" s="4" t="s">
        <v>33</v>
      </c>
      <c r="J9" s="27"/>
      <c r="K9" s="4" t="s">
        <v>34</v>
      </c>
      <c r="L9" s="27"/>
      <c r="M9" s="4" t="s">
        <v>35</v>
      </c>
      <c r="N9" s="27"/>
      <c r="O9" s="28"/>
      <c r="P9" s="28"/>
      <c r="Q9" s="4" t="s">
        <v>13</v>
      </c>
      <c r="R9" s="31"/>
      <c r="S9" s="4" t="s">
        <v>13</v>
      </c>
      <c r="T9" s="32"/>
      <c r="U9" s="4" t="s">
        <v>36</v>
      </c>
    </row>
    <row r="10" spans="1:21" ht="11.25" customHeight="1" x14ac:dyDescent="0.3">
      <c r="A10" s="7" t="s">
        <v>37</v>
      </c>
      <c r="B10" s="8"/>
      <c r="C10" s="7" t="s">
        <v>38</v>
      </c>
      <c r="D10" s="33"/>
      <c r="E10" s="7" t="s">
        <v>39</v>
      </c>
      <c r="F10" s="33"/>
      <c r="G10" s="7" t="s">
        <v>10</v>
      </c>
      <c r="H10" s="33"/>
      <c r="I10" s="7" t="s">
        <v>40</v>
      </c>
      <c r="J10" s="33"/>
      <c r="K10" s="7" t="s">
        <v>41</v>
      </c>
      <c r="L10" s="33"/>
      <c r="M10" s="7" t="s">
        <v>42</v>
      </c>
      <c r="N10" s="33"/>
      <c r="O10" s="7" t="s">
        <v>43</v>
      </c>
      <c r="P10" s="34"/>
      <c r="Q10" s="7" t="s">
        <v>228</v>
      </c>
      <c r="R10" s="35"/>
      <c r="S10" s="7" t="s">
        <v>44</v>
      </c>
      <c r="T10" s="36"/>
      <c r="U10" s="7" t="s">
        <v>45</v>
      </c>
    </row>
    <row r="11" spans="1:21" ht="11.25" customHeight="1" x14ac:dyDescent="0.3">
      <c r="A11" s="19" t="s">
        <v>49</v>
      </c>
      <c r="B11" s="3"/>
      <c r="C11" s="16">
        <v>3</v>
      </c>
      <c r="D11" s="16"/>
      <c r="E11" s="16">
        <v>6</v>
      </c>
      <c r="F11" s="16"/>
      <c r="G11" s="37" t="s">
        <v>46</v>
      </c>
      <c r="H11" s="16"/>
      <c r="I11" s="37" t="s">
        <v>46</v>
      </c>
      <c r="J11" s="16"/>
      <c r="K11" s="16">
        <v>348</v>
      </c>
      <c r="L11" s="16"/>
      <c r="M11" s="16">
        <v>3</v>
      </c>
      <c r="N11" s="16"/>
      <c r="O11" s="16">
        <v>1</v>
      </c>
      <c r="P11" s="16"/>
      <c r="Q11" s="16">
        <v>361</v>
      </c>
      <c r="R11" s="16"/>
      <c r="S11" s="16">
        <v>712</v>
      </c>
      <c r="T11" s="38"/>
      <c r="U11" s="53" t="s">
        <v>47</v>
      </c>
    </row>
    <row r="12" spans="1:21" ht="11.25" customHeight="1" x14ac:dyDescent="0.3">
      <c r="A12" s="19" t="s">
        <v>304</v>
      </c>
      <c r="B12" s="3"/>
      <c r="C12" s="37" t="s">
        <v>46</v>
      </c>
      <c r="D12" s="58"/>
      <c r="E12" s="37" t="s">
        <v>46</v>
      </c>
      <c r="F12" s="58"/>
      <c r="G12" s="37" t="s">
        <v>46</v>
      </c>
      <c r="H12" s="58"/>
      <c r="I12" s="37" t="s">
        <v>46</v>
      </c>
      <c r="J12" s="58"/>
      <c r="K12" s="37" t="s">
        <v>46</v>
      </c>
      <c r="L12" s="58"/>
      <c r="M12" s="37" t="s">
        <v>46</v>
      </c>
      <c r="N12" s="16"/>
      <c r="O12" s="16">
        <v>281</v>
      </c>
      <c r="P12" s="16"/>
      <c r="Q12" s="16">
        <v>281</v>
      </c>
      <c r="R12" s="16"/>
      <c r="S12" s="53" t="s">
        <v>47</v>
      </c>
      <c r="T12" s="38"/>
      <c r="U12" s="58" t="s">
        <v>46</v>
      </c>
    </row>
    <row r="13" spans="1:21" ht="11.25" customHeight="1" x14ac:dyDescent="0.3">
      <c r="A13" s="19" t="s">
        <v>50</v>
      </c>
      <c r="B13" s="3"/>
      <c r="C13" s="53" t="s">
        <v>47</v>
      </c>
      <c r="D13" s="16"/>
      <c r="E13" s="53" t="s">
        <v>47</v>
      </c>
      <c r="F13" s="16"/>
      <c r="G13" s="37" t="s">
        <v>46</v>
      </c>
      <c r="H13" s="16"/>
      <c r="I13" s="37" t="s">
        <v>46</v>
      </c>
      <c r="J13" s="16"/>
      <c r="K13" s="16">
        <v>29</v>
      </c>
      <c r="L13" s="16"/>
      <c r="M13" s="16">
        <v>38</v>
      </c>
      <c r="N13" s="16"/>
      <c r="O13" s="16">
        <v>144</v>
      </c>
      <c r="P13" s="16"/>
      <c r="Q13" s="16">
        <v>210</v>
      </c>
      <c r="R13" s="16"/>
      <c r="S13" s="16">
        <v>800</v>
      </c>
      <c r="T13" s="38"/>
      <c r="U13" s="37" t="s">
        <v>46</v>
      </c>
    </row>
    <row r="14" spans="1:21" ht="11.25" customHeight="1" x14ac:dyDescent="0.3">
      <c r="A14" s="19" t="s">
        <v>51</v>
      </c>
      <c r="B14" s="3"/>
      <c r="C14" s="53" t="s">
        <v>47</v>
      </c>
      <c r="D14" s="16"/>
      <c r="E14" s="16">
        <v>56</v>
      </c>
      <c r="F14" s="16"/>
      <c r="G14" s="37" t="s">
        <v>46</v>
      </c>
      <c r="H14" s="16"/>
      <c r="I14" s="37" t="s">
        <v>46</v>
      </c>
      <c r="J14" s="16"/>
      <c r="K14" s="37" t="s">
        <v>46</v>
      </c>
      <c r="L14" s="16"/>
      <c r="M14" s="16">
        <v>4</v>
      </c>
      <c r="N14" s="16"/>
      <c r="O14" s="16">
        <v>149</v>
      </c>
      <c r="P14" s="16"/>
      <c r="Q14" s="16">
        <v>209</v>
      </c>
      <c r="R14" s="16"/>
      <c r="S14" s="16">
        <v>217</v>
      </c>
      <c r="T14" s="38"/>
      <c r="U14" s="53" t="s">
        <v>47</v>
      </c>
    </row>
    <row r="15" spans="1:21" ht="11.25" customHeight="1" x14ac:dyDescent="0.3">
      <c r="A15" s="19" t="s">
        <v>52</v>
      </c>
      <c r="B15" s="3"/>
      <c r="C15" s="16">
        <v>63</v>
      </c>
      <c r="D15" s="16"/>
      <c r="E15" s="16">
        <v>139</v>
      </c>
      <c r="F15" s="16"/>
      <c r="G15" s="16">
        <v>1</v>
      </c>
      <c r="H15" s="16"/>
      <c r="I15" s="16">
        <v>1830</v>
      </c>
      <c r="J15" s="16"/>
      <c r="K15" s="16">
        <v>4230</v>
      </c>
      <c r="L15" s="16"/>
      <c r="M15" s="16">
        <v>3670</v>
      </c>
      <c r="N15" s="16"/>
      <c r="O15" s="16">
        <v>1280</v>
      </c>
      <c r="P15" s="16"/>
      <c r="Q15" s="16">
        <v>11200</v>
      </c>
      <c r="R15" s="16"/>
      <c r="S15" s="16">
        <v>11500</v>
      </c>
      <c r="T15" s="38"/>
      <c r="U15" s="16">
        <v>8</v>
      </c>
    </row>
    <row r="16" spans="1:21" ht="11.25" customHeight="1" x14ac:dyDescent="0.3">
      <c r="A16" s="19" t="s">
        <v>305</v>
      </c>
      <c r="B16" s="3"/>
      <c r="C16" s="37" t="s">
        <v>46</v>
      </c>
      <c r="D16" s="58"/>
      <c r="E16" s="37" t="s">
        <v>46</v>
      </c>
      <c r="F16" s="58"/>
      <c r="G16" s="37" t="s">
        <v>46</v>
      </c>
      <c r="H16" s="58"/>
      <c r="I16" s="37" t="s">
        <v>46</v>
      </c>
      <c r="J16" s="58"/>
      <c r="K16" s="37" t="s">
        <v>46</v>
      </c>
      <c r="L16" s="16"/>
      <c r="M16" s="16">
        <v>139</v>
      </c>
      <c r="N16" s="16"/>
      <c r="O16" s="16">
        <v>1</v>
      </c>
      <c r="P16" s="16"/>
      <c r="Q16" s="16">
        <v>140</v>
      </c>
      <c r="R16" s="16"/>
      <c r="S16" s="16">
        <v>38</v>
      </c>
      <c r="T16" s="38"/>
      <c r="U16" s="37" t="s">
        <v>46</v>
      </c>
    </row>
    <row r="17" spans="1:21" ht="11.25" customHeight="1" x14ac:dyDescent="0.3">
      <c r="A17" s="19" t="s">
        <v>53</v>
      </c>
      <c r="B17" s="3"/>
      <c r="C17" s="16">
        <v>18</v>
      </c>
      <c r="D17" s="16"/>
      <c r="E17" s="16">
        <v>162</v>
      </c>
      <c r="F17" s="16"/>
      <c r="G17" s="53" t="s">
        <v>47</v>
      </c>
      <c r="H17" s="16"/>
      <c r="I17" s="16">
        <v>12</v>
      </c>
      <c r="J17" s="16"/>
      <c r="K17" s="37" t="s">
        <v>46</v>
      </c>
      <c r="L17" s="16"/>
      <c r="M17" s="16">
        <v>51</v>
      </c>
      <c r="N17" s="16"/>
      <c r="O17" s="16">
        <v>1470</v>
      </c>
      <c r="P17" s="16"/>
      <c r="Q17" s="16">
        <v>1710</v>
      </c>
      <c r="R17" s="16"/>
      <c r="S17" s="16">
        <v>1250</v>
      </c>
      <c r="T17" s="38"/>
      <c r="U17" s="16">
        <v>27</v>
      </c>
    </row>
    <row r="18" spans="1:21" ht="11.25" customHeight="1" x14ac:dyDescent="0.3">
      <c r="A18" s="19" t="s">
        <v>54</v>
      </c>
      <c r="B18" s="3"/>
      <c r="C18" s="37" t="s">
        <v>46</v>
      </c>
      <c r="D18" s="16"/>
      <c r="E18" s="37" t="s">
        <v>46</v>
      </c>
      <c r="F18" s="16"/>
      <c r="G18" s="37" t="s">
        <v>46</v>
      </c>
      <c r="H18" s="16"/>
      <c r="I18" s="37" t="s">
        <v>46</v>
      </c>
      <c r="J18" s="16"/>
      <c r="K18" s="37" t="s">
        <v>46</v>
      </c>
      <c r="L18" s="16"/>
      <c r="M18" s="16">
        <v>4</v>
      </c>
      <c r="N18" s="16"/>
      <c r="O18" s="16">
        <v>84</v>
      </c>
      <c r="P18" s="16"/>
      <c r="Q18" s="16">
        <v>88</v>
      </c>
      <c r="R18" s="16"/>
      <c r="S18" s="16">
        <v>326</v>
      </c>
      <c r="T18" s="38"/>
      <c r="U18" s="37" t="s">
        <v>46</v>
      </c>
    </row>
    <row r="19" spans="1:21" ht="11.25" customHeight="1" x14ac:dyDescent="0.3">
      <c r="A19" s="19" t="s">
        <v>55</v>
      </c>
      <c r="B19" s="3"/>
      <c r="C19" s="37" t="s">
        <v>46</v>
      </c>
      <c r="D19" s="16"/>
      <c r="E19" s="53" t="s">
        <v>47</v>
      </c>
      <c r="F19" s="16"/>
      <c r="G19" s="37" t="s">
        <v>46</v>
      </c>
      <c r="H19" s="16"/>
      <c r="I19" s="37" t="s">
        <v>46</v>
      </c>
      <c r="J19" s="16"/>
      <c r="K19" s="16">
        <v>10</v>
      </c>
      <c r="L19" s="16"/>
      <c r="M19" s="16">
        <v>11</v>
      </c>
      <c r="N19" s="16"/>
      <c r="O19" s="16">
        <v>441</v>
      </c>
      <c r="P19" s="16"/>
      <c r="Q19" s="16">
        <v>462</v>
      </c>
      <c r="R19" s="16"/>
      <c r="S19" s="16">
        <v>404</v>
      </c>
      <c r="T19" s="38"/>
      <c r="U19" s="53" t="s">
        <v>47</v>
      </c>
    </row>
    <row r="20" spans="1:21" ht="11.25" customHeight="1" x14ac:dyDescent="0.3">
      <c r="A20" s="19" t="s">
        <v>91</v>
      </c>
      <c r="B20" s="3"/>
      <c r="C20" s="135" t="s">
        <v>47</v>
      </c>
      <c r="D20" s="16"/>
      <c r="E20" s="136">
        <v>7</v>
      </c>
      <c r="F20" s="16"/>
      <c r="G20" s="37" t="s">
        <v>46</v>
      </c>
      <c r="H20" s="16"/>
      <c r="I20" s="137">
        <v>8</v>
      </c>
      <c r="J20" s="16"/>
      <c r="K20" s="16">
        <v>56</v>
      </c>
      <c r="L20" s="16"/>
      <c r="M20" s="37" t="s">
        <v>46</v>
      </c>
      <c r="N20" s="16"/>
      <c r="O20" s="16">
        <v>55</v>
      </c>
      <c r="P20" s="16"/>
      <c r="Q20" s="16">
        <v>127</v>
      </c>
      <c r="R20" s="16"/>
      <c r="S20" s="16">
        <v>183</v>
      </c>
      <c r="T20" s="38"/>
      <c r="U20" s="130" t="s">
        <v>306</v>
      </c>
    </row>
    <row r="21" spans="1:21" ht="11.25" customHeight="1" x14ac:dyDescent="0.3">
      <c r="A21" s="19" t="s">
        <v>56</v>
      </c>
      <c r="B21" s="3"/>
      <c r="C21" s="37" t="s">
        <v>46</v>
      </c>
      <c r="D21" s="16"/>
      <c r="E21" s="16">
        <v>266</v>
      </c>
      <c r="F21" s="16"/>
      <c r="G21" s="37" t="s">
        <v>46</v>
      </c>
      <c r="H21" s="16"/>
      <c r="I21" s="16">
        <v>7</v>
      </c>
      <c r="J21" s="16"/>
      <c r="K21" s="16">
        <v>180</v>
      </c>
      <c r="L21" s="16"/>
      <c r="M21" s="16">
        <v>26</v>
      </c>
      <c r="N21" s="16"/>
      <c r="O21" s="16">
        <v>343</v>
      </c>
      <c r="P21" s="16"/>
      <c r="Q21" s="16">
        <v>821</v>
      </c>
      <c r="R21" s="16"/>
      <c r="S21" s="16">
        <v>849</v>
      </c>
      <c r="T21" s="38"/>
      <c r="U21" s="16">
        <v>15</v>
      </c>
    </row>
    <row r="22" spans="1:21" ht="11.25" customHeight="1" x14ac:dyDescent="0.3">
      <c r="A22" s="19" t="s">
        <v>57</v>
      </c>
      <c r="B22" s="3"/>
      <c r="C22" s="37" t="s">
        <v>46</v>
      </c>
      <c r="D22" s="16"/>
      <c r="E22" s="16">
        <v>11</v>
      </c>
      <c r="F22" s="16"/>
      <c r="G22" s="37" t="s">
        <v>46</v>
      </c>
      <c r="H22" s="16"/>
      <c r="I22" s="16">
        <v>1</v>
      </c>
      <c r="J22" s="16"/>
      <c r="K22" s="16">
        <v>6</v>
      </c>
      <c r="L22" s="16"/>
      <c r="M22" s="16">
        <v>25</v>
      </c>
      <c r="N22" s="16"/>
      <c r="O22" s="53" t="s">
        <v>47</v>
      </c>
      <c r="P22" s="16"/>
      <c r="Q22" s="16">
        <v>42</v>
      </c>
      <c r="R22" s="16"/>
      <c r="S22" s="16">
        <v>273</v>
      </c>
      <c r="T22" s="38"/>
      <c r="U22" s="16">
        <v>31</v>
      </c>
    </row>
    <row r="23" spans="1:21" ht="11.25" customHeight="1" x14ac:dyDescent="0.3">
      <c r="A23" s="19" t="s">
        <v>58</v>
      </c>
      <c r="B23" s="3"/>
      <c r="C23" s="37" t="s">
        <v>46</v>
      </c>
      <c r="D23" s="16"/>
      <c r="E23" s="16">
        <v>60</v>
      </c>
      <c r="F23" s="16"/>
      <c r="G23" s="16">
        <v>85</v>
      </c>
      <c r="H23" s="16"/>
      <c r="I23" s="53" t="s">
        <v>47</v>
      </c>
      <c r="J23" s="16"/>
      <c r="K23" s="16">
        <v>214</v>
      </c>
      <c r="L23" s="16"/>
      <c r="M23" s="16">
        <v>10900</v>
      </c>
      <c r="N23" s="16"/>
      <c r="O23" s="16">
        <v>149</v>
      </c>
      <c r="P23" s="16"/>
      <c r="Q23" s="16">
        <v>11400</v>
      </c>
      <c r="R23" s="16"/>
      <c r="S23" s="16">
        <v>9660</v>
      </c>
      <c r="T23" s="38"/>
      <c r="U23" s="16">
        <v>3</v>
      </c>
    </row>
    <row r="24" spans="1:21" ht="11.25" customHeight="1" x14ac:dyDescent="0.3">
      <c r="A24" s="19" t="s">
        <v>59</v>
      </c>
      <c r="B24" s="3"/>
      <c r="C24" s="37" t="s">
        <v>46</v>
      </c>
      <c r="D24" s="16"/>
      <c r="E24" s="16">
        <v>1</v>
      </c>
      <c r="F24" s="16"/>
      <c r="G24" s="37" t="s">
        <v>46</v>
      </c>
      <c r="H24" s="16"/>
      <c r="I24" s="16">
        <v>22</v>
      </c>
      <c r="J24" s="16"/>
      <c r="K24" s="37" t="s">
        <v>46</v>
      </c>
      <c r="L24" s="16"/>
      <c r="M24" s="37" t="s">
        <v>46</v>
      </c>
      <c r="N24" s="16"/>
      <c r="O24" s="16">
        <v>25</v>
      </c>
      <c r="P24" s="16"/>
      <c r="Q24" s="16">
        <v>48</v>
      </c>
      <c r="R24" s="16"/>
      <c r="S24" s="16">
        <v>598</v>
      </c>
      <c r="T24" s="38"/>
      <c r="U24" s="16">
        <v>1</v>
      </c>
    </row>
    <row r="25" spans="1:21" ht="11.25" customHeight="1" x14ac:dyDescent="0.3">
      <c r="A25" s="19" t="s">
        <v>60</v>
      </c>
      <c r="B25" s="3"/>
      <c r="C25" s="37" t="s">
        <v>46</v>
      </c>
      <c r="D25" s="16"/>
      <c r="E25" s="16">
        <v>7</v>
      </c>
      <c r="F25" s="16"/>
      <c r="G25" s="37" t="s">
        <v>46</v>
      </c>
      <c r="H25" s="16"/>
      <c r="I25" s="37" t="s">
        <v>46</v>
      </c>
      <c r="J25" s="16"/>
      <c r="K25" s="16">
        <v>121</v>
      </c>
      <c r="L25" s="16"/>
      <c r="M25" s="16">
        <v>19</v>
      </c>
      <c r="N25" s="16"/>
      <c r="O25" s="16">
        <v>193</v>
      </c>
      <c r="P25" s="16"/>
      <c r="Q25" s="16">
        <v>341</v>
      </c>
      <c r="R25" s="16"/>
      <c r="S25" s="16">
        <v>197</v>
      </c>
      <c r="T25" s="38"/>
      <c r="U25" s="16">
        <v>122</v>
      </c>
    </row>
    <row r="26" spans="1:21" ht="11.25" customHeight="1" x14ac:dyDescent="0.3">
      <c r="A26" s="19" t="s">
        <v>61</v>
      </c>
      <c r="B26" s="3"/>
      <c r="C26" s="37" t="s">
        <v>46</v>
      </c>
      <c r="D26" s="16"/>
      <c r="E26" s="16">
        <v>55</v>
      </c>
      <c r="F26" s="16"/>
      <c r="G26" s="37" t="s">
        <v>46</v>
      </c>
      <c r="H26" s="16"/>
      <c r="I26" s="37" t="s">
        <v>46</v>
      </c>
      <c r="J26" s="16"/>
      <c r="K26" s="16">
        <v>872</v>
      </c>
      <c r="L26" s="16"/>
      <c r="M26" s="16">
        <v>267</v>
      </c>
      <c r="N26" s="16"/>
      <c r="O26" s="16">
        <v>123</v>
      </c>
      <c r="P26" s="16"/>
      <c r="Q26" s="16">
        <v>1320</v>
      </c>
      <c r="R26" s="16"/>
      <c r="S26" s="16">
        <v>1700</v>
      </c>
      <c r="T26" s="38"/>
      <c r="U26" s="16">
        <v>3</v>
      </c>
    </row>
    <row r="27" spans="1:21" ht="11.25" customHeight="1" x14ac:dyDescent="0.3">
      <c r="A27" s="19" t="s">
        <v>62</v>
      </c>
      <c r="B27" s="3"/>
      <c r="C27" s="53" t="s">
        <v>47</v>
      </c>
      <c r="D27" s="16"/>
      <c r="E27" s="16">
        <v>76</v>
      </c>
      <c r="F27" s="16"/>
      <c r="G27" s="37" t="s">
        <v>46</v>
      </c>
      <c r="H27" s="16"/>
      <c r="I27" s="53" t="s">
        <v>47</v>
      </c>
      <c r="J27" s="16"/>
      <c r="K27" s="16">
        <v>69</v>
      </c>
      <c r="L27" s="16"/>
      <c r="M27" s="16">
        <v>506</v>
      </c>
      <c r="N27" s="16"/>
      <c r="O27" s="16">
        <v>930</v>
      </c>
      <c r="P27" s="16"/>
      <c r="Q27" s="16">
        <v>1580</v>
      </c>
      <c r="R27" s="16"/>
      <c r="S27" s="16">
        <v>1560</v>
      </c>
      <c r="T27" s="38"/>
      <c r="U27" s="16">
        <v>12</v>
      </c>
    </row>
    <row r="28" spans="1:21" ht="11.25" customHeight="1" x14ac:dyDescent="0.3">
      <c r="A28" s="19" t="s">
        <v>63</v>
      </c>
      <c r="B28" s="3"/>
      <c r="C28" s="37" t="s">
        <v>46</v>
      </c>
      <c r="D28" s="16"/>
      <c r="E28" s="37" t="s">
        <v>46</v>
      </c>
      <c r="F28" s="16"/>
      <c r="G28" s="37" t="s">
        <v>46</v>
      </c>
      <c r="H28" s="16"/>
      <c r="I28" s="37" t="s">
        <v>46</v>
      </c>
      <c r="J28" s="16"/>
      <c r="K28" s="37" t="s">
        <v>46</v>
      </c>
      <c r="L28" s="16"/>
      <c r="M28" s="37" t="s">
        <v>46</v>
      </c>
      <c r="N28" s="16"/>
      <c r="O28" s="16">
        <v>61</v>
      </c>
      <c r="P28" s="16"/>
      <c r="Q28" s="16">
        <v>61</v>
      </c>
      <c r="R28" s="16"/>
      <c r="S28" s="16">
        <v>156</v>
      </c>
      <c r="T28" s="38"/>
      <c r="U28" s="37" t="s">
        <v>46</v>
      </c>
    </row>
    <row r="29" spans="1:21" ht="11.25" customHeight="1" x14ac:dyDescent="0.3">
      <c r="A29" s="19" t="s">
        <v>64</v>
      </c>
      <c r="B29" s="3"/>
      <c r="C29" s="37" t="s">
        <v>46</v>
      </c>
      <c r="D29" s="16"/>
      <c r="E29" s="53" t="s">
        <v>47</v>
      </c>
      <c r="F29" s="16"/>
      <c r="G29" s="37" t="s">
        <v>46</v>
      </c>
      <c r="H29" s="16"/>
      <c r="I29" s="37" t="s">
        <v>46</v>
      </c>
      <c r="J29" s="16"/>
      <c r="K29" s="37" t="s">
        <v>46</v>
      </c>
      <c r="L29" s="16"/>
      <c r="M29" s="16">
        <v>569</v>
      </c>
      <c r="N29" s="16"/>
      <c r="O29" s="16">
        <v>2</v>
      </c>
      <c r="P29" s="16"/>
      <c r="Q29" s="16">
        <v>572</v>
      </c>
      <c r="R29" s="16"/>
      <c r="S29" s="16">
        <v>437</v>
      </c>
      <c r="T29" s="38"/>
      <c r="U29" s="16">
        <v>3</v>
      </c>
    </row>
    <row r="30" spans="1:21" ht="11.25" customHeight="1" x14ac:dyDescent="0.3">
      <c r="A30" s="19" t="s">
        <v>65</v>
      </c>
      <c r="B30" s="3"/>
      <c r="C30" s="16">
        <v>1180</v>
      </c>
      <c r="D30" s="16"/>
      <c r="E30" s="16">
        <v>114</v>
      </c>
      <c r="F30" s="16"/>
      <c r="G30" s="37" t="s">
        <v>46</v>
      </c>
      <c r="H30" s="16"/>
      <c r="I30" s="16">
        <v>7</v>
      </c>
      <c r="J30" s="16"/>
      <c r="K30" s="16">
        <v>10</v>
      </c>
      <c r="L30" s="16"/>
      <c r="M30" s="16">
        <v>2980</v>
      </c>
      <c r="N30" s="16"/>
      <c r="O30" s="16">
        <v>37</v>
      </c>
      <c r="P30" s="16"/>
      <c r="Q30" s="16">
        <v>4330</v>
      </c>
      <c r="R30" s="16"/>
      <c r="S30" s="16">
        <v>4030</v>
      </c>
      <c r="T30" s="38"/>
      <c r="U30" s="16">
        <v>344</v>
      </c>
    </row>
    <row r="31" spans="1:21" ht="11.25" customHeight="1" x14ac:dyDescent="0.3">
      <c r="A31" s="19" t="s">
        <v>66</v>
      </c>
      <c r="B31" s="3"/>
      <c r="C31" s="37" t="s">
        <v>46</v>
      </c>
      <c r="D31" s="16"/>
      <c r="E31" s="16">
        <v>2</v>
      </c>
      <c r="F31" s="16"/>
      <c r="G31" s="37" t="s">
        <v>46</v>
      </c>
      <c r="H31" s="16"/>
      <c r="I31" s="37" t="s">
        <v>46</v>
      </c>
      <c r="J31" s="16"/>
      <c r="K31" s="16">
        <v>125</v>
      </c>
      <c r="L31" s="16"/>
      <c r="M31" s="16">
        <v>82</v>
      </c>
      <c r="N31" s="16"/>
      <c r="O31" s="16">
        <v>29</v>
      </c>
      <c r="P31" s="16"/>
      <c r="Q31" s="16">
        <v>237</v>
      </c>
      <c r="R31" s="16"/>
      <c r="S31" s="16">
        <v>370</v>
      </c>
      <c r="T31" s="38"/>
      <c r="U31" s="53" t="s">
        <v>47</v>
      </c>
    </row>
    <row r="32" spans="1:21" ht="11.25" customHeight="1" x14ac:dyDescent="0.3">
      <c r="A32" s="19" t="s">
        <v>307</v>
      </c>
      <c r="B32" s="3"/>
      <c r="C32" s="37" t="s">
        <v>46</v>
      </c>
      <c r="D32" s="58"/>
      <c r="E32" s="37" t="s">
        <v>46</v>
      </c>
      <c r="F32" s="58"/>
      <c r="G32" s="37" t="s">
        <v>46</v>
      </c>
      <c r="H32" s="58"/>
      <c r="I32" s="37" t="s">
        <v>46</v>
      </c>
      <c r="J32" s="58"/>
      <c r="K32" s="37" t="s">
        <v>46</v>
      </c>
      <c r="L32" s="58"/>
      <c r="M32" s="37" t="s">
        <v>46</v>
      </c>
      <c r="N32" s="16"/>
      <c r="O32" s="16">
        <v>156</v>
      </c>
      <c r="P32" s="16"/>
      <c r="Q32" s="16">
        <v>156</v>
      </c>
      <c r="R32" s="16"/>
      <c r="S32" s="16">
        <v>23</v>
      </c>
      <c r="T32" s="38"/>
      <c r="U32" s="58" t="s">
        <v>46</v>
      </c>
    </row>
    <row r="33" spans="1:21" ht="11.25" customHeight="1" x14ac:dyDescent="0.3">
      <c r="A33" s="19" t="s">
        <v>67</v>
      </c>
      <c r="B33" s="3"/>
      <c r="C33" s="37" t="s">
        <v>46</v>
      </c>
      <c r="D33" s="16"/>
      <c r="E33" s="16">
        <v>1</v>
      </c>
      <c r="F33" s="16"/>
      <c r="G33" s="37" t="s">
        <v>46</v>
      </c>
      <c r="H33" s="16"/>
      <c r="I33" s="37" t="s">
        <v>46</v>
      </c>
      <c r="J33" s="16"/>
      <c r="K33" s="16">
        <v>3</v>
      </c>
      <c r="L33" s="16"/>
      <c r="M33" s="16">
        <v>1320</v>
      </c>
      <c r="N33" s="16"/>
      <c r="O33" s="16">
        <v>6</v>
      </c>
      <c r="P33" s="16"/>
      <c r="Q33" s="16">
        <v>1330</v>
      </c>
      <c r="R33" s="16"/>
      <c r="S33" s="16">
        <v>1540</v>
      </c>
      <c r="T33" s="38"/>
      <c r="U33" s="37" t="s">
        <v>46</v>
      </c>
    </row>
    <row r="34" spans="1:21" ht="11.25" customHeight="1" x14ac:dyDescent="0.3">
      <c r="A34" s="39" t="s">
        <v>68</v>
      </c>
      <c r="B34" s="40"/>
      <c r="C34" s="37" t="s">
        <v>46</v>
      </c>
      <c r="D34" s="16"/>
      <c r="E34" s="16">
        <v>4</v>
      </c>
      <c r="F34" s="16"/>
      <c r="G34" s="37" t="s">
        <v>46</v>
      </c>
      <c r="H34" s="16"/>
      <c r="I34" s="37" t="s">
        <v>46</v>
      </c>
      <c r="J34" s="16"/>
      <c r="K34" s="37" t="s">
        <v>46</v>
      </c>
      <c r="L34" s="16"/>
      <c r="M34" s="16">
        <v>20</v>
      </c>
      <c r="N34" s="16"/>
      <c r="O34" s="16">
        <v>163</v>
      </c>
      <c r="P34" s="16"/>
      <c r="Q34" s="16">
        <v>187</v>
      </c>
      <c r="R34" s="16"/>
      <c r="S34" s="16">
        <v>138</v>
      </c>
      <c r="T34" s="38"/>
      <c r="U34" s="53" t="s">
        <v>47</v>
      </c>
    </row>
    <row r="35" spans="1:21" ht="11.25" customHeight="1" x14ac:dyDescent="0.3">
      <c r="A35" s="39" t="s">
        <v>69</v>
      </c>
      <c r="B35" s="40"/>
      <c r="C35" s="37" t="s">
        <v>46</v>
      </c>
      <c r="D35" s="16"/>
      <c r="E35" s="16">
        <v>4</v>
      </c>
      <c r="F35" s="16"/>
      <c r="G35" s="37" t="s">
        <v>46</v>
      </c>
      <c r="H35" s="16"/>
      <c r="I35" s="37" t="s">
        <v>46</v>
      </c>
      <c r="J35" s="16"/>
      <c r="K35" s="37" t="s">
        <v>46</v>
      </c>
      <c r="L35" s="16"/>
      <c r="M35" s="37" t="s">
        <v>46</v>
      </c>
      <c r="N35" s="16"/>
      <c r="O35" s="16">
        <v>106</v>
      </c>
      <c r="P35" s="16"/>
      <c r="Q35" s="16">
        <v>110</v>
      </c>
      <c r="R35" s="16"/>
      <c r="S35" s="16">
        <v>81</v>
      </c>
      <c r="T35" s="38"/>
      <c r="U35" s="16">
        <v>1</v>
      </c>
    </row>
    <row r="36" spans="1:21" ht="11.25" customHeight="1" x14ac:dyDescent="0.3">
      <c r="A36" s="39" t="s">
        <v>70</v>
      </c>
      <c r="B36" s="40"/>
      <c r="C36" s="53" t="s">
        <v>47</v>
      </c>
      <c r="D36" s="16"/>
      <c r="E36" s="16">
        <v>173</v>
      </c>
      <c r="F36" s="16"/>
      <c r="G36" s="37" t="s">
        <v>46</v>
      </c>
      <c r="H36" s="16"/>
      <c r="I36" s="53" t="s">
        <v>47</v>
      </c>
      <c r="J36" s="16"/>
      <c r="K36" s="37" t="s">
        <v>46</v>
      </c>
      <c r="L36" s="16"/>
      <c r="M36" s="16">
        <v>17</v>
      </c>
      <c r="N36" s="16"/>
      <c r="O36" s="16">
        <v>16</v>
      </c>
      <c r="P36" s="16"/>
      <c r="Q36" s="16">
        <v>206</v>
      </c>
      <c r="R36" s="16"/>
      <c r="S36" s="16">
        <v>185</v>
      </c>
      <c r="T36" s="38"/>
      <c r="U36" s="16">
        <v>6</v>
      </c>
    </row>
    <row r="37" spans="1:21" ht="11.25" customHeight="1" x14ac:dyDescent="0.3">
      <c r="A37" s="19" t="s">
        <v>71</v>
      </c>
      <c r="B37" s="3"/>
      <c r="C37" s="37" t="s">
        <v>46</v>
      </c>
      <c r="D37" s="16"/>
      <c r="E37" s="16">
        <v>2</v>
      </c>
      <c r="F37" s="16"/>
      <c r="G37" s="37" t="s">
        <v>46</v>
      </c>
      <c r="H37" s="16"/>
      <c r="I37" s="37" t="s">
        <v>46</v>
      </c>
      <c r="J37" s="16"/>
      <c r="K37" s="16">
        <v>13</v>
      </c>
      <c r="L37" s="16"/>
      <c r="M37" s="16">
        <v>26</v>
      </c>
      <c r="N37" s="16"/>
      <c r="O37" s="16">
        <v>1</v>
      </c>
      <c r="P37" s="16"/>
      <c r="Q37" s="16">
        <v>42</v>
      </c>
      <c r="R37" s="16"/>
      <c r="S37" s="16">
        <v>130</v>
      </c>
      <c r="T37" s="38"/>
      <c r="U37" s="16">
        <v>6</v>
      </c>
    </row>
    <row r="38" spans="1:21" ht="11.25" customHeight="1" x14ac:dyDescent="0.3">
      <c r="A38" s="19" t="s">
        <v>72</v>
      </c>
      <c r="B38" s="3"/>
      <c r="C38" s="37" t="s">
        <v>46</v>
      </c>
      <c r="D38" s="16"/>
      <c r="E38" s="16">
        <v>21</v>
      </c>
      <c r="F38" s="16"/>
      <c r="G38" s="37" t="s">
        <v>46</v>
      </c>
      <c r="H38" s="16"/>
      <c r="I38" s="37" t="s">
        <v>46</v>
      </c>
      <c r="J38" s="16"/>
      <c r="K38" s="16">
        <v>2</v>
      </c>
      <c r="L38" s="16"/>
      <c r="M38" s="16">
        <v>60</v>
      </c>
      <c r="N38" s="16"/>
      <c r="O38" s="16">
        <v>4</v>
      </c>
      <c r="P38" s="16"/>
      <c r="Q38" s="16">
        <v>87</v>
      </c>
      <c r="R38" s="16"/>
      <c r="S38" s="16">
        <v>326</v>
      </c>
      <c r="T38" s="38"/>
      <c r="U38" s="37" t="s">
        <v>46</v>
      </c>
    </row>
    <row r="39" spans="1:21" ht="11.25" customHeight="1" x14ac:dyDescent="0.3">
      <c r="A39" s="19" t="s">
        <v>73</v>
      </c>
      <c r="B39" s="3"/>
      <c r="C39" s="16">
        <v>1</v>
      </c>
      <c r="D39" s="16"/>
      <c r="E39" s="16">
        <v>26</v>
      </c>
      <c r="F39" s="16"/>
      <c r="G39" s="37" t="s">
        <v>46</v>
      </c>
      <c r="H39" s="16"/>
      <c r="I39" s="37" t="s">
        <v>46</v>
      </c>
      <c r="J39" s="16"/>
      <c r="K39" s="16">
        <v>103</v>
      </c>
      <c r="L39" s="16"/>
      <c r="M39" s="16">
        <v>1790</v>
      </c>
      <c r="N39" s="16"/>
      <c r="O39" s="16">
        <v>213</v>
      </c>
      <c r="P39" s="16"/>
      <c r="Q39" s="16">
        <v>2130</v>
      </c>
      <c r="R39" s="16"/>
      <c r="S39" s="16">
        <v>4990</v>
      </c>
      <c r="T39" s="38"/>
      <c r="U39" s="16">
        <v>2</v>
      </c>
    </row>
    <row r="40" spans="1:21" ht="11.25" customHeight="1" x14ac:dyDescent="0.3">
      <c r="A40" s="19" t="s">
        <v>74</v>
      </c>
      <c r="B40" s="3"/>
      <c r="C40" s="53" t="s">
        <v>47</v>
      </c>
      <c r="D40" s="16"/>
      <c r="E40" s="16">
        <v>49</v>
      </c>
      <c r="F40" s="16"/>
      <c r="G40" s="37" t="s">
        <v>46</v>
      </c>
      <c r="H40" s="16"/>
      <c r="I40" s="37" t="s">
        <v>46</v>
      </c>
      <c r="J40" s="16"/>
      <c r="K40" s="16">
        <v>1</v>
      </c>
      <c r="L40" s="16"/>
      <c r="M40" s="16">
        <v>180</v>
      </c>
      <c r="N40" s="16"/>
      <c r="O40" s="16">
        <v>34</v>
      </c>
      <c r="P40" s="16"/>
      <c r="Q40" s="16">
        <v>264</v>
      </c>
      <c r="R40" s="16"/>
      <c r="S40" s="16">
        <v>527</v>
      </c>
      <c r="T40" s="38"/>
      <c r="U40" s="16">
        <v>3</v>
      </c>
    </row>
    <row r="41" spans="1:21" ht="11.25" customHeight="1" x14ac:dyDescent="0.3">
      <c r="A41" s="19" t="s">
        <v>76</v>
      </c>
      <c r="B41" s="3"/>
      <c r="C41" s="37" t="s">
        <v>46</v>
      </c>
      <c r="D41" s="16"/>
      <c r="E41" s="16">
        <v>9</v>
      </c>
      <c r="F41" s="16"/>
      <c r="G41" s="37" t="s">
        <v>46</v>
      </c>
      <c r="H41" s="16"/>
      <c r="I41" s="37" t="s">
        <v>46</v>
      </c>
      <c r="J41" s="16"/>
      <c r="K41" s="37" t="s">
        <v>46</v>
      </c>
      <c r="L41" s="16"/>
      <c r="M41" s="16">
        <v>65</v>
      </c>
      <c r="N41" s="16"/>
      <c r="O41" s="16">
        <v>44</v>
      </c>
      <c r="P41" s="16"/>
      <c r="Q41" s="16">
        <v>118</v>
      </c>
      <c r="R41" s="16"/>
      <c r="S41" s="16">
        <v>176</v>
      </c>
      <c r="T41" s="38"/>
      <c r="U41" s="37" t="s">
        <v>46</v>
      </c>
    </row>
    <row r="42" spans="1:21" ht="11.25" customHeight="1" x14ac:dyDescent="0.3">
      <c r="A42" s="19" t="s">
        <v>77</v>
      </c>
      <c r="B42" s="3"/>
      <c r="C42" s="16">
        <v>4</v>
      </c>
      <c r="D42" s="16"/>
      <c r="E42" s="16">
        <v>80</v>
      </c>
      <c r="F42" s="16"/>
      <c r="G42" s="37" t="s">
        <v>46</v>
      </c>
      <c r="H42" s="16"/>
      <c r="I42" s="16">
        <v>10</v>
      </c>
      <c r="J42" s="16"/>
      <c r="K42" s="16">
        <v>361</v>
      </c>
      <c r="L42" s="16"/>
      <c r="M42" s="16">
        <v>7</v>
      </c>
      <c r="N42" s="16"/>
      <c r="O42" s="16">
        <v>25</v>
      </c>
      <c r="P42" s="16"/>
      <c r="Q42" s="16">
        <v>488</v>
      </c>
      <c r="R42" s="16"/>
      <c r="S42" s="16">
        <v>943</v>
      </c>
      <c r="T42" s="38"/>
      <c r="U42" s="16">
        <v>4</v>
      </c>
    </row>
    <row r="43" spans="1:21" ht="11.25" customHeight="1" x14ac:dyDescent="0.3">
      <c r="A43" s="19" t="s">
        <v>78</v>
      </c>
      <c r="B43" s="3"/>
      <c r="C43" s="37" t="s">
        <v>46</v>
      </c>
      <c r="D43" s="16"/>
      <c r="E43" s="16">
        <v>5</v>
      </c>
      <c r="F43" s="16"/>
      <c r="G43" s="37" t="s">
        <v>46</v>
      </c>
      <c r="H43" s="16"/>
      <c r="I43" s="37" t="s">
        <v>46</v>
      </c>
      <c r="J43" s="16"/>
      <c r="K43" s="37" t="s">
        <v>46</v>
      </c>
      <c r="L43" s="16"/>
      <c r="M43" s="37" t="s">
        <v>46</v>
      </c>
      <c r="N43" s="16"/>
      <c r="O43" s="16">
        <v>52</v>
      </c>
      <c r="P43" s="16"/>
      <c r="Q43" s="16">
        <v>57</v>
      </c>
      <c r="R43" s="16"/>
      <c r="S43" s="16">
        <v>190</v>
      </c>
      <c r="T43" s="38"/>
      <c r="U43" s="16">
        <v>6</v>
      </c>
    </row>
    <row r="44" spans="1:21" ht="11.25" customHeight="1" x14ac:dyDescent="0.3">
      <c r="A44" s="11" t="s">
        <v>79</v>
      </c>
      <c r="B44" s="3"/>
      <c r="C44" s="16">
        <v>11</v>
      </c>
      <c r="D44" s="16"/>
      <c r="E44" s="16">
        <v>99</v>
      </c>
      <c r="F44" s="16"/>
      <c r="G44" s="16">
        <v>10</v>
      </c>
      <c r="H44" s="16"/>
      <c r="I44" s="16">
        <v>31</v>
      </c>
      <c r="J44" s="16"/>
      <c r="K44" s="16">
        <v>7</v>
      </c>
      <c r="L44" s="16"/>
      <c r="M44" s="16">
        <v>96</v>
      </c>
      <c r="N44" s="16"/>
      <c r="O44" s="16">
        <v>287</v>
      </c>
      <c r="P44" s="16"/>
      <c r="Q44" s="16">
        <v>542</v>
      </c>
      <c r="R44" s="16"/>
      <c r="S44" s="16">
        <v>830</v>
      </c>
      <c r="T44" s="38" t="s">
        <v>48</v>
      </c>
      <c r="U44" s="16">
        <v>19</v>
      </c>
    </row>
    <row r="45" spans="1:21" ht="11.25" customHeight="1" x14ac:dyDescent="0.3">
      <c r="A45" s="41" t="s">
        <v>13</v>
      </c>
      <c r="B45" s="8"/>
      <c r="C45" s="42">
        <v>1280</v>
      </c>
      <c r="D45" s="42"/>
      <c r="E45" s="42">
        <v>1440</v>
      </c>
      <c r="F45" s="42"/>
      <c r="G45" s="42">
        <v>95</v>
      </c>
      <c r="H45" s="42"/>
      <c r="I45" s="42">
        <v>1930</v>
      </c>
      <c r="J45" s="42"/>
      <c r="K45" s="42">
        <v>6750</v>
      </c>
      <c r="L45" s="42"/>
      <c r="M45" s="42">
        <v>22800</v>
      </c>
      <c r="N45" s="42"/>
      <c r="O45" s="42">
        <v>6900</v>
      </c>
      <c r="P45" s="42"/>
      <c r="Q45" s="42">
        <v>41200</v>
      </c>
      <c r="R45" s="42"/>
      <c r="S45" s="42">
        <v>45400</v>
      </c>
      <c r="T45" s="42"/>
      <c r="U45" s="42">
        <v>622</v>
      </c>
    </row>
    <row r="46" spans="1:21" ht="11.25" customHeight="1" x14ac:dyDescent="0.3">
      <c r="A46" s="268" t="s">
        <v>80</v>
      </c>
      <c r="B46" s="269"/>
      <c r="C46" s="269"/>
      <c r="D46" s="269"/>
      <c r="E46" s="269"/>
      <c r="F46" s="269"/>
      <c r="G46" s="269"/>
      <c r="H46" s="269"/>
      <c r="I46" s="269"/>
      <c r="J46" s="269"/>
      <c r="K46" s="269"/>
      <c r="L46" s="269"/>
      <c r="M46" s="269"/>
      <c r="N46" s="269"/>
      <c r="O46" s="269"/>
      <c r="P46" s="269"/>
      <c r="Q46" s="269"/>
      <c r="R46" s="269"/>
      <c r="S46" s="269"/>
      <c r="T46" s="269"/>
      <c r="U46" s="269"/>
    </row>
    <row r="47" spans="1:21" ht="11.25" customHeight="1" x14ac:dyDescent="0.3">
      <c r="A47" s="245" t="s">
        <v>23</v>
      </c>
      <c r="B47" s="231"/>
      <c r="C47" s="231"/>
      <c r="D47" s="231"/>
      <c r="E47" s="231"/>
      <c r="F47" s="231"/>
      <c r="G47" s="231"/>
      <c r="H47" s="231"/>
      <c r="I47" s="231"/>
      <c r="J47" s="231"/>
      <c r="K47" s="231"/>
      <c r="L47" s="231"/>
      <c r="M47" s="231"/>
      <c r="N47" s="231"/>
      <c r="O47" s="231"/>
      <c r="P47" s="231"/>
      <c r="Q47" s="231"/>
      <c r="R47" s="231"/>
      <c r="S47" s="231"/>
      <c r="T47" s="231"/>
      <c r="U47" s="231"/>
    </row>
    <row r="48" spans="1:21" ht="22.5" customHeight="1" x14ac:dyDescent="0.3">
      <c r="A48" s="236" t="s">
        <v>234</v>
      </c>
      <c r="B48" s="243"/>
      <c r="C48" s="243"/>
      <c r="D48" s="243"/>
      <c r="E48" s="243"/>
      <c r="F48" s="243"/>
      <c r="G48" s="243"/>
      <c r="H48" s="243"/>
      <c r="I48" s="243"/>
      <c r="J48" s="243"/>
      <c r="K48" s="243"/>
      <c r="L48" s="243"/>
      <c r="M48" s="243"/>
      <c r="N48" s="243"/>
      <c r="O48" s="243"/>
      <c r="P48" s="243"/>
      <c r="Q48" s="243"/>
      <c r="R48" s="243"/>
      <c r="S48" s="243"/>
      <c r="T48" s="243"/>
      <c r="U48" s="243"/>
    </row>
    <row r="49" spans="1:21" ht="11.25" customHeight="1" x14ac:dyDescent="0.3">
      <c r="A49" s="239" t="s">
        <v>81</v>
      </c>
      <c r="B49" s="239"/>
      <c r="C49" s="239"/>
      <c r="D49" s="239"/>
      <c r="E49" s="239"/>
      <c r="F49" s="239"/>
      <c r="G49" s="239"/>
      <c r="H49" s="239"/>
      <c r="I49" s="239"/>
      <c r="J49" s="239"/>
      <c r="K49" s="239"/>
      <c r="L49" s="239"/>
      <c r="M49" s="239"/>
      <c r="N49" s="239"/>
      <c r="O49" s="239"/>
      <c r="P49" s="239"/>
      <c r="Q49" s="239"/>
      <c r="R49" s="239"/>
      <c r="S49" s="239"/>
      <c r="T49" s="239"/>
      <c r="U49" s="239"/>
    </row>
    <row r="50" spans="1:21" ht="11.25" customHeight="1" x14ac:dyDescent="0.3">
      <c r="A50" s="239" t="s">
        <v>82</v>
      </c>
      <c r="B50" s="238"/>
      <c r="C50" s="238"/>
      <c r="D50" s="238"/>
      <c r="E50" s="238"/>
      <c r="F50" s="238"/>
      <c r="G50" s="238"/>
      <c r="H50" s="238"/>
      <c r="I50" s="238"/>
      <c r="J50" s="238"/>
      <c r="K50" s="238"/>
      <c r="L50" s="238"/>
      <c r="M50" s="238"/>
      <c r="N50" s="238"/>
      <c r="O50" s="238"/>
      <c r="P50" s="238"/>
      <c r="Q50" s="238"/>
      <c r="R50" s="238"/>
      <c r="S50" s="238"/>
      <c r="T50" s="238"/>
      <c r="U50" s="238"/>
    </row>
    <row r="51" spans="1:21" ht="11.25" customHeight="1" x14ac:dyDescent="0.3">
      <c r="A51" s="245" t="s">
        <v>316</v>
      </c>
      <c r="B51" s="238"/>
      <c r="C51" s="238"/>
      <c r="D51" s="238"/>
      <c r="E51" s="238"/>
      <c r="F51" s="238"/>
      <c r="G51" s="238"/>
      <c r="H51" s="238"/>
      <c r="I51" s="238"/>
      <c r="J51" s="238"/>
      <c r="K51" s="238"/>
      <c r="L51" s="238"/>
      <c r="M51" s="238"/>
      <c r="N51" s="238"/>
      <c r="O51" s="238"/>
      <c r="P51" s="238"/>
      <c r="Q51" s="238"/>
      <c r="R51" s="238"/>
      <c r="S51" s="238"/>
      <c r="T51" s="238"/>
      <c r="U51" s="238"/>
    </row>
    <row r="52" spans="1:21" ht="11.25" customHeight="1" x14ac:dyDescent="0.3">
      <c r="A52" s="245" t="s">
        <v>83</v>
      </c>
      <c r="B52" s="238"/>
      <c r="C52" s="238"/>
      <c r="D52" s="238"/>
      <c r="E52" s="238"/>
      <c r="F52" s="238"/>
      <c r="G52" s="238"/>
      <c r="H52" s="238"/>
      <c r="I52" s="238"/>
      <c r="J52" s="238"/>
      <c r="K52" s="238"/>
      <c r="L52" s="238"/>
      <c r="M52" s="238"/>
      <c r="N52" s="238"/>
      <c r="O52" s="238"/>
      <c r="P52" s="238"/>
      <c r="Q52" s="238"/>
      <c r="R52" s="238"/>
      <c r="S52" s="238"/>
      <c r="T52" s="238"/>
      <c r="U52" s="238"/>
    </row>
    <row r="53" spans="1:21" ht="11.25" customHeight="1" x14ac:dyDescent="0.3">
      <c r="A53" s="239" t="s">
        <v>303</v>
      </c>
      <c r="B53" s="239"/>
      <c r="C53" s="239"/>
      <c r="D53" s="239"/>
      <c r="E53" s="239"/>
      <c r="F53" s="239"/>
      <c r="G53" s="239"/>
      <c r="H53" s="239"/>
      <c r="I53" s="239"/>
      <c r="J53" s="239"/>
      <c r="K53" s="239"/>
      <c r="L53" s="239"/>
      <c r="M53" s="239"/>
      <c r="N53" s="239"/>
      <c r="O53" s="239"/>
      <c r="P53" s="239"/>
      <c r="Q53" s="239"/>
      <c r="R53" s="239"/>
      <c r="S53" s="239"/>
      <c r="T53" s="239"/>
      <c r="U53" s="239"/>
    </row>
    <row r="54" spans="1:21" ht="11.25" customHeight="1" x14ac:dyDescent="0.3">
      <c r="A54" s="239"/>
      <c r="B54" s="239"/>
      <c r="C54" s="239"/>
      <c r="D54" s="239"/>
      <c r="E54" s="239"/>
      <c r="F54" s="239"/>
      <c r="G54" s="239"/>
      <c r="H54" s="239"/>
      <c r="I54" s="239"/>
      <c r="J54" s="239"/>
      <c r="K54" s="239"/>
      <c r="L54" s="239"/>
      <c r="M54" s="239"/>
      <c r="N54" s="239"/>
      <c r="O54" s="239"/>
      <c r="P54" s="239"/>
      <c r="Q54" s="239"/>
      <c r="R54" s="239"/>
      <c r="S54" s="239"/>
      <c r="T54" s="239"/>
      <c r="U54" s="239"/>
    </row>
    <row r="55" spans="1:21" ht="11.25" customHeight="1" x14ac:dyDescent="0.3">
      <c r="A55" s="239" t="s">
        <v>24</v>
      </c>
      <c r="B55" s="238"/>
      <c r="C55" s="238"/>
      <c r="D55" s="238"/>
      <c r="E55" s="238"/>
      <c r="F55" s="238"/>
      <c r="G55" s="238"/>
      <c r="H55" s="238"/>
      <c r="I55" s="238"/>
      <c r="J55" s="238"/>
      <c r="K55" s="238"/>
      <c r="L55" s="238"/>
      <c r="M55" s="238"/>
      <c r="N55" s="238"/>
      <c r="O55" s="238"/>
      <c r="P55" s="238"/>
      <c r="Q55" s="238"/>
      <c r="R55" s="238"/>
      <c r="S55" s="238"/>
      <c r="T55" s="238"/>
      <c r="U55" s="238"/>
    </row>
    <row r="56" spans="1:21" ht="11.25" customHeight="1" x14ac:dyDescent="0.3">
      <c r="A56" s="12"/>
      <c r="B56" s="12"/>
      <c r="C56" s="12"/>
      <c r="D56" s="12"/>
      <c r="E56" s="12"/>
      <c r="F56" s="12"/>
      <c r="G56" s="12"/>
      <c r="H56" s="12"/>
      <c r="I56" s="12"/>
      <c r="J56" s="12"/>
      <c r="K56" s="12"/>
      <c r="L56" s="12"/>
      <c r="M56" s="12"/>
      <c r="N56" s="12"/>
      <c r="O56" s="12"/>
      <c r="P56" s="12"/>
      <c r="Q56" s="12"/>
      <c r="R56" s="12"/>
      <c r="S56" s="12"/>
      <c r="T56" s="32"/>
      <c r="U56" s="12"/>
    </row>
  </sheetData>
  <mergeCells count="16">
    <mergeCell ref="C6:Q6"/>
    <mergeCell ref="A1:U1"/>
    <mergeCell ref="A2:U2"/>
    <mergeCell ref="A3:U3"/>
    <mergeCell ref="A4:U4"/>
    <mergeCell ref="A5:U5"/>
    <mergeCell ref="A52:U52"/>
    <mergeCell ref="A53:U53"/>
    <mergeCell ref="A54:U54"/>
    <mergeCell ref="A55:U55"/>
    <mergeCell ref="A46:U46"/>
    <mergeCell ref="A47:U47"/>
    <mergeCell ref="A48:U48"/>
    <mergeCell ref="A49:U49"/>
    <mergeCell ref="A50:U50"/>
    <mergeCell ref="A51:U51"/>
  </mergeCells>
  <printOptions horizontalCentered="1"/>
  <pageMargins left="0.5" right="0.5" top="0.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81E6-69B1-4391-AB85-E986D2777338}">
  <dimension ref="A1:I44"/>
  <sheetViews>
    <sheetView topLeftCell="A11" workbookViewId="0">
      <selection activeCell="P11" sqref="P11"/>
    </sheetView>
  </sheetViews>
  <sheetFormatPr defaultRowHeight="14.4" x14ac:dyDescent="0.3"/>
  <cols>
    <col min="1" max="1" width="23.33203125" customWidth="1"/>
    <col min="2" max="2" width="1.5546875" customWidth="1"/>
    <col min="3" max="3" width="9.5546875" customWidth="1"/>
    <col min="4" max="4" width="1.5546875" customWidth="1"/>
    <col min="6" max="6" width="1.5546875" customWidth="1"/>
    <col min="7" max="7" width="10.33203125" customWidth="1"/>
    <col min="8" max="8" width="1.5546875" customWidth="1"/>
  </cols>
  <sheetData>
    <row r="1" spans="1:9" ht="11.25" customHeight="1" x14ac:dyDescent="0.3">
      <c r="A1" s="232" t="s">
        <v>84</v>
      </c>
      <c r="B1" s="232"/>
      <c r="C1" s="232"/>
      <c r="D1" s="232"/>
      <c r="E1" s="232"/>
      <c r="F1" s="232"/>
      <c r="G1" s="232"/>
      <c r="H1" s="232"/>
      <c r="I1" s="232"/>
    </row>
    <row r="2" spans="1:9" ht="11.25" customHeight="1" x14ac:dyDescent="0.3">
      <c r="A2" s="232" t="s">
        <v>85</v>
      </c>
      <c r="B2" s="232"/>
      <c r="C2" s="232"/>
      <c r="D2" s="232"/>
      <c r="E2" s="232"/>
      <c r="F2" s="232"/>
      <c r="G2" s="232"/>
      <c r="H2" s="232"/>
      <c r="I2" s="232"/>
    </row>
    <row r="3" spans="1:9" ht="11.25" customHeight="1" x14ac:dyDescent="0.3">
      <c r="A3" s="270"/>
      <c r="B3" s="270"/>
      <c r="C3" s="270"/>
      <c r="D3" s="270"/>
      <c r="E3" s="270"/>
      <c r="F3" s="270"/>
      <c r="G3" s="270"/>
      <c r="H3" s="270"/>
      <c r="I3" s="270"/>
    </row>
    <row r="4" spans="1:9" ht="11.25" customHeight="1" x14ac:dyDescent="0.3">
      <c r="A4" s="44"/>
      <c r="B4" s="44"/>
      <c r="C4" s="263" t="s">
        <v>2</v>
      </c>
      <c r="D4" s="264"/>
      <c r="E4" s="264"/>
      <c r="F4" s="25"/>
      <c r="G4" s="263" t="s">
        <v>3</v>
      </c>
      <c r="H4" s="264"/>
      <c r="I4" s="264"/>
    </row>
    <row r="5" spans="1:9" ht="11.25" customHeight="1" x14ac:dyDescent="0.3">
      <c r="A5" s="45"/>
      <c r="B5" s="45"/>
      <c r="C5" s="4" t="s">
        <v>4</v>
      </c>
      <c r="D5" s="29"/>
      <c r="E5" s="4"/>
      <c r="F5" s="29"/>
      <c r="G5" s="4" t="s">
        <v>4</v>
      </c>
      <c r="H5" s="6"/>
      <c r="I5" s="4"/>
    </row>
    <row r="6" spans="1:9" ht="11.25" customHeight="1" x14ac:dyDescent="0.3">
      <c r="A6" s="45"/>
      <c r="B6" s="45"/>
      <c r="C6" s="4" t="s">
        <v>230</v>
      </c>
      <c r="D6" s="29"/>
      <c r="E6" s="4" t="s">
        <v>5</v>
      </c>
      <c r="F6" s="29"/>
      <c r="G6" s="4" t="s">
        <v>230</v>
      </c>
      <c r="H6" s="6"/>
      <c r="I6" s="4" t="s">
        <v>5</v>
      </c>
    </row>
    <row r="7" spans="1:9" ht="11.25" customHeight="1" x14ac:dyDescent="0.3">
      <c r="A7" s="7" t="s">
        <v>6</v>
      </c>
      <c r="B7" s="46"/>
      <c r="C7" s="7" t="s">
        <v>229</v>
      </c>
      <c r="D7" s="47"/>
      <c r="E7" s="7" t="s">
        <v>7</v>
      </c>
      <c r="F7" s="47"/>
      <c r="G7" s="7" t="s">
        <v>229</v>
      </c>
      <c r="H7" s="10"/>
      <c r="I7" s="7" t="s">
        <v>7</v>
      </c>
    </row>
    <row r="8" spans="1:9" ht="11.25" customHeight="1" x14ac:dyDescent="0.3">
      <c r="A8" s="11" t="s">
        <v>209</v>
      </c>
      <c r="B8" s="3"/>
      <c r="C8" s="13"/>
      <c r="D8" s="29"/>
      <c r="E8" s="13"/>
      <c r="F8" s="29"/>
      <c r="G8" s="13"/>
      <c r="H8" s="13"/>
      <c r="I8" s="13"/>
    </row>
    <row r="9" spans="1:9" ht="11.25" customHeight="1" x14ac:dyDescent="0.3">
      <c r="A9" s="14" t="s">
        <v>8</v>
      </c>
      <c r="B9" s="3"/>
      <c r="C9" s="3"/>
      <c r="D9" s="29"/>
      <c r="E9" s="3"/>
      <c r="F9" s="29"/>
      <c r="G9" s="3"/>
      <c r="H9" s="3"/>
      <c r="I9" s="3"/>
    </row>
    <row r="10" spans="1:9" ht="11.25" customHeight="1" x14ac:dyDescent="0.3">
      <c r="A10" s="15" t="s">
        <v>9</v>
      </c>
      <c r="B10" s="3"/>
      <c r="C10" s="16">
        <v>87500</v>
      </c>
      <c r="D10" s="29"/>
      <c r="E10" s="17">
        <v>1190000</v>
      </c>
      <c r="F10" s="29" t="s">
        <v>48</v>
      </c>
      <c r="G10" s="16">
        <v>77600</v>
      </c>
      <c r="H10" s="16"/>
      <c r="I10" s="17">
        <v>1410000</v>
      </c>
    </row>
    <row r="11" spans="1:9" ht="11.25" customHeight="1" x14ac:dyDescent="0.3">
      <c r="A11" s="15" t="s">
        <v>10</v>
      </c>
      <c r="B11" s="3"/>
      <c r="C11" s="16">
        <v>11200</v>
      </c>
      <c r="D11" s="29"/>
      <c r="E11" s="16">
        <v>145000</v>
      </c>
      <c r="F11" s="29"/>
      <c r="G11" s="16">
        <v>19400</v>
      </c>
      <c r="H11" s="16"/>
      <c r="I11" s="16">
        <v>325000</v>
      </c>
    </row>
    <row r="12" spans="1:9" ht="11.25" customHeight="1" x14ac:dyDescent="0.3">
      <c r="A12" s="15" t="s">
        <v>11</v>
      </c>
      <c r="B12" s="3"/>
      <c r="C12" s="16">
        <v>3840</v>
      </c>
      <c r="D12" s="29" t="s">
        <v>48</v>
      </c>
      <c r="E12" s="16">
        <v>83400</v>
      </c>
      <c r="F12" s="29" t="s">
        <v>48</v>
      </c>
      <c r="G12" s="16">
        <v>8100</v>
      </c>
      <c r="H12" s="16"/>
      <c r="I12" s="16">
        <v>184000</v>
      </c>
    </row>
    <row r="13" spans="1:9" ht="11.25" customHeight="1" x14ac:dyDescent="0.3">
      <c r="A13" s="15" t="s">
        <v>220</v>
      </c>
      <c r="B13" s="3"/>
      <c r="C13" s="16">
        <v>412</v>
      </c>
      <c r="D13" s="29"/>
      <c r="E13" s="16">
        <v>7550</v>
      </c>
      <c r="F13" s="29"/>
      <c r="G13" s="16">
        <v>308</v>
      </c>
      <c r="H13" s="16"/>
      <c r="I13" s="16">
        <v>4070</v>
      </c>
    </row>
    <row r="14" spans="1:9" ht="11.25" customHeight="1" x14ac:dyDescent="0.3">
      <c r="A14" s="14" t="s">
        <v>12</v>
      </c>
      <c r="B14" s="3"/>
      <c r="C14" s="16"/>
      <c r="D14" s="29"/>
      <c r="E14" s="16"/>
      <c r="F14" s="29"/>
      <c r="G14" s="16"/>
      <c r="H14" s="16"/>
      <c r="I14" s="16"/>
    </row>
    <row r="15" spans="1:9" ht="11.25" customHeight="1" x14ac:dyDescent="0.3">
      <c r="A15" s="15" t="s">
        <v>221</v>
      </c>
      <c r="B15" s="3"/>
      <c r="C15" s="16">
        <v>1810</v>
      </c>
      <c r="D15" s="29" t="s">
        <v>48</v>
      </c>
      <c r="E15" s="16">
        <v>75600</v>
      </c>
      <c r="F15" s="29" t="s">
        <v>48</v>
      </c>
      <c r="G15" s="16">
        <v>1840</v>
      </c>
      <c r="H15" s="16"/>
      <c r="I15" s="16">
        <v>86600</v>
      </c>
    </row>
    <row r="16" spans="1:9" ht="11.25" customHeight="1" x14ac:dyDescent="0.3">
      <c r="A16" s="15" t="s">
        <v>222</v>
      </c>
      <c r="B16" s="3"/>
      <c r="C16" s="16">
        <v>665</v>
      </c>
      <c r="D16" s="29"/>
      <c r="E16" s="16">
        <v>12700</v>
      </c>
      <c r="F16" s="29"/>
      <c r="G16" s="16">
        <v>1110</v>
      </c>
      <c r="H16" s="16"/>
      <c r="I16" s="16">
        <v>26100</v>
      </c>
    </row>
    <row r="17" spans="1:9" ht="11.25" customHeight="1" x14ac:dyDescent="0.3">
      <c r="A17" s="15" t="s">
        <v>13</v>
      </c>
      <c r="B17" s="3"/>
      <c r="C17" s="18">
        <v>105000</v>
      </c>
      <c r="D17" s="48"/>
      <c r="E17" s="18">
        <v>1520000</v>
      </c>
      <c r="F17" s="48"/>
      <c r="G17" s="18">
        <v>108000</v>
      </c>
      <c r="H17" s="18"/>
      <c r="I17" s="18">
        <v>2040000</v>
      </c>
    </row>
    <row r="18" spans="1:9" ht="11.25" customHeight="1" x14ac:dyDescent="0.3">
      <c r="A18" s="19" t="s">
        <v>319</v>
      </c>
      <c r="B18" s="3"/>
      <c r="C18" s="16"/>
      <c r="D18" s="29"/>
      <c r="E18" s="16"/>
      <c r="F18" s="29"/>
      <c r="G18" s="16"/>
      <c r="H18" s="16"/>
      <c r="I18" s="16"/>
    </row>
    <row r="19" spans="1:9" ht="11.25" customHeight="1" x14ac:dyDescent="0.3">
      <c r="A19" s="14" t="s">
        <v>14</v>
      </c>
      <c r="B19" s="3"/>
      <c r="C19" s="16">
        <v>16500</v>
      </c>
      <c r="D19" s="29"/>
      <c r="E19" s="16">
        <v>197000</v>
      </c>
      <c r="F19" s="29"/>
      <c r="G19" s="16">
        <v>20100</v>
      </c>
      <c r="H19" s="16"/>
      <c r="I19" s="16">
        <v>368000</v>
      </c>
    </row>
    <row r="20" spans="1:9" ht="11.25" customHeight="1" x14ac:dyDescent="0.3">
      <c r="A20" s="14" t="s">
        <v>318</v>
      </c>
      <c r="B20" s="3"/>
      <c r="C20" s="101">
        <v>15300</v>
      </c>
      <c r="D20" s="47"/>
      <c r="E20" s="101">
        <v>180000</v>
      </c>
      <c r="F20" s="47"/>
      <c r="G20" s="101">
        <v>14300</v>
      </c>
      <c r="H20" s="101"/>
      <c r="I20" s="101">
        <v>220000</v>
      </c>
    </row>
    <row r="21" spans="1:9" ht="11.25" customHeight="1" x14ac:dyDescent="0.3">
      <c r="A21" s="15" t="s">
        <v>13</v>
      </c>
      <c r="B21" s="3"/>
      <c r="C21" s="16">
        <v>31800</v>
      </c>
      <c r="D21" s="29"/>
      <c r="E21" s="16">
        <v>377000</v>
      </c>
      <c r="F21" s="29"/>
      <c r="G21" s="16">
        <v>34400</v>
      </c>
      <c r="H21" s="16"/>
      <c r="I21" s="16">
        <v>588000</v>
      </c>
    </row>
    <row r="22" spans="1:9" ht="11.25" customHeight="1" x14ac:dyDescent="0.3">
      <c r="A22" s="14" t="s">
        <v>15</v>
      </c>
      <c r="B22" s="3"/>
      <c r="C22" s="20">
        <v>137000</v>
      </c>
      <c r="D22" s="50"/>
      <c r="E22" s="20">
        <v>1900000</v>
      </c>
      <c r="F22" s="50"/>
      <c r="G22" s="20">
        <v>143000</v>
      </c>
      <c r="H22" s="20"/>
      <c r="I22" s="20">
        <v>2630000</v>
      </c>
    </row>
    <row r="23" spans="1:9" ht="11.25" customHeight="1" x14ac:dyDescent="0.3">
      <c r="A23" s="19" t="s">
        <v>16</v>
      </c>
      <c r="B23" s="3"/>
      <c r="C23" s="16"/>
      <c r="D23" s="29"/>
      <c r="E23" s="16"/>
      <c r="F23" s="29"/>
      <c r="G23" s="16"/>
      <c r="H23" s="16"/>
      <c r="I23" s="16"/>
    </row>
    <row r="24" spans="1:9" ht="11.25" customHeight="1" x14ac:dyDescent="0.3">
      <c r="A24" s="14" t="s">
        <v>17</v>
      </c>
      <c r="B24" s="3"/>
      <c r="C24" s="16">
        <v>304</v>
      </c>
      <c r="D24" s="29"/>
      <c r="E24" s="16">
        <v>5080</v>
      </c>
      <c r="F24" s="29"/>
      <c r="G24" s="16">
        <v>114</v>
      </c>
      <c r="H24" s="16"/>
      <c r="I24" s="16">
        <v>2340</v>
      </c>
    </row>
    <row r="25" spans="1:9" ht="11.25" customHeight="1" x14ac:dyDescent="0.3">
      <c r="A25" s="14" t="s">
        <v>18</v>
      </c>
      <c r="B25" s="3"/>
      <c r="C25" s="16">
        <v>524</v>
      </c>
      <c r="D25" s="29"/>
      <c r="E25" s="16">
        <v>13500</v>
      </c>
      <c r="F25" s="29"/>
      <c r="G25" s="16">
        <v>491</v>
      </c>
      <c r="H25" s="16"/>
      <c r="I25" s="16">
        <v>14200</v>
      </c>
    </row>
    <row r="26" spans="1:9" ht="11.25" customHeight="1" x14ac:dyDescent="0.3">
      <c r="A26" s="14" t="s">
        <v>19</v>
      </c>
      <c r="B26" s="3"/>
      <c r="C26" s="16">
        <v>327</v>
      </c>
      <c r="D26" s="29"/>
      <c r="E26" s="16">
        <v>14400</v>
      </c>
      <c r="F26" s="29"/>
      <c r="G26" s="16">
        <v>747</v>
      </c>
      <c r="H26" s="16"/>
      <c r="I26" s="16">
        <v>34400</v>
      </c>
    </row>
    <row r="27" spans="1:9" ht="11.25" customHeight="1" x14ac:dyDescent="0.3">
      <c r="A27" s="15" t="s">
        <v>13</v>
      </c>
      <c r="B27" s="3"/>
      <c r="C27" s="18">
        <v>1160</v>
      </c>
      <c r="D27" s="48"/>
      <c r="E27" s="18">
        <v>33000</v>
      </c>
      <c r="F27" s="48"/>
      <c r="G27" s="18">
        <v>1350</v>
      </c>
      <c r="H27" s="18"/>
      <c r="I27" s="18">
        <v>50900</v>
      </c>
    </row>
    <row r="28" spans="1:9" ht="11.25" customHeight="1" x14ac:dyDescent="0.3">
      <c r="A28" s="19" t="s">
        <v>20</v>
      </c>
      <c r="B28" s="3"/>
      <c r="C28" s="16"/>
      <c r="D28" s="29"/>
      <c r="E28" s="16"/>
      <c r="F28" s="29"/>
      <c r="G28" s="16"/>
      <c r="H28" s="16"/>
      <c r="I28" s="16"/>
    </row>
    <row r="29" spans="1:9" ht="11.25" customHeight="1" x14ac:dyDescent="0.3">
      <c r="A29" s="14" t="s">
        <v>21</v>
      </c>
      <c r="B29" s="3"/>
      <c r="C29" s="16">
        <v>3420</v>
      </c>
      <c r="D29" s="29" t="s">
        <v>48</v>
      </c>
      <c r="E29" s="16">
        <v>54300</v>
      </c>
      <c r="F29" s="29" t="s">
        <v>48</v>
      </c>
      <c r="G29" s="16">
        <v>5170</v>
      </c>
      <c r="H29" s="16"/>
      <c r="I29" s="16">
        <v>55900</v>
      </c>
    </row>
    <row r="30" spans="1:9" ht="11.25" customHeight="1" x14ac:dyDescent="0.3">
      <c r="A30" s="14" t="s">
        <v>17</v>
      </c>
      <c r="B30" s="3"/>
      <c r="C30" s="16">
        <v>11800</v>
      </c>
      <c r="D30" s="29"/>
      <c r="E30" s="16">
        <v>305000</v>
      </c>
      <c r="F30" s="29" t="s">
        <v>48</v>
      </c>
      <c r="G30" s="16">
        <v>10700</v>
      </c>
      <c r="H30" s="16"/>
      <c r="I30" s="16">
        <v>288000</v>
      </c>
    </row>
    <row r="31" spans="1:9" ht="11.25" customHeight="1" x14ac:dyDescent="0.3">
      <c r="A31" s="14" t="s">
        <v>18</v>
      </c>
      <c r="B31" s="3"/>
      <c r="C31" s="16">
        <v>3530</v>
      </c>
      <c r="D31" s="29"/>
      <c r="E31" s="16">
        <v>90800</v>
      </c>
      <c r="F31" s="29"/>
      <c r="G31" s="16">
        <v>3620</v>
      </c>
      <c r="H31" s="16"/>
      <c r="I31" s="16">
        <v>114000</v>
      </c>
    </row>
    <row r="32" spans="1:9" ht="11.25" customHeight="1" x14ac:dyDescent="0.3">
      <c r="A32" s="14" t="s">
        <v>19</v>
      </c>
      <c r="B32" s="3"/>
      <c r="C32" s="16">
        <v>2350</v>
      </c>
      <c r="D32" s="29" t="s">
        <v>48</v>
      </c>
      <c r="E32" s="16">
        <v>166000</v>
      </c>
      <c r="F32" s="29"/>
      <c r="G32" s="16">
        <v>2090</v>
      </c>
      <c r="H32" s="16"/>
      <c r="I32" s="16">
        <v>166000</v>
      </c>
    </row>
    <row r="33" spans="1:9" ht="11.25" customHeight="1" x14ac:dyDescent="0.3">
      <c r="A33" s="14" t="s">
        <v>22</v>
      </c>
      <c r="B33" s="3"/>
      <c r="C33" s="16">
        <v>5120</v>
      </c>
      <c r="D33" s="29"/>
      <c r="E33" s="16">
        <v>280000</v>
      </c>
      <c r="F33" s="29"/>
      <c r="G33" s="16">
        <v>5200</v>
      </c>
      <c r="H33" s="16"/>
      <c r="I33" s="16">
        <v>263000</v>
      </c>
    </row>
    <row r="34" spans="1:9" ht="11.25" customHeight="1" x14ac:dyDescent="0.3">
      <c r="A34" s="15" t="s">
        <v>13</v>
      </c>
      <c r="B34" s="8"/>
      <c r="C34" s="21">
        <v>26300</v>
      </c>
      <c r="D34" s="51"/>
      <c r="E34" s="21">
        <v>896000</v>
      </c>
      <c r="F34" s="51" t="s">
        <v>48</v>
      </c>
      <c r="G34" s="21">
        <v>26800</v>
      </c>
      <c r="H34" s="21"/>
      <c r="I34" s="21">
        <v>887000</v>
      </c>
    </row>
    <row r="35" spans="1:9" ht="11.25" customHeight="1" x14ac:dyDescent="0.3">
      <c r="A35" s="245" t="s">
        <v>86</v>
      </c>
      <c r="B35" s="238"/>
      <c r="C35" s="238"/>
      <c r="D35" s="238"/>
      <c r="E35" s="238"/>
      <c r="F35" s="238"/>
      <c r="G35" s="238"/>
      <c r="H35" s="238"/>
      <c r="I35" s="238"/>
    </row>
    <row r="36" spans="1:9" ht="22.5" customHeight="1" x14ac:dyDescent="0.3">
      <c r="A36" s="236" t="s">
        <v>87</v>
      </c>
      <c r="B36" s="244"/>
      <c r="C36" s="244"/>
      <c r="D36" s="244"/>
      <c r="E36" s="244"/>
      <c r="F36" s="244"/>
      <c r="G36" s="244"/>
      <c r="H36" s="244"/>
      <c r="I36" s="244"/>
    </row>
    <row r="37" spans="1:9" ht="22.5" customHeight="1" x14ac:dyDescent="0.3">
      <c r="A37" s="236" t="s">
        <v>213</v>
      </c>
      <c r="B37" s="236"/>
      <c r="C37" s="236"/>
      <c r="D37" s="236"/>
      <c r="E37" s="236"/>
      <c r="F37" s="236"/>
      <c r="G37" s="236"/>
      <c r="H37" s="236"/>
      <c r="I37" s="236"/>
    </row>
    <row r="38" spans="1:9" ht="11.25" customHeight="1" x14ac:dyDescent="0.3">
      <c r="A38" s="245" t="s">
        <v>231</v>
      </c>
      <c r="B38" s="238"/>
      <c r="C38" s="238"/>
      <c r="D38" s="238"/>
      <c r="E38" s="238"/>
      <c r="F38" s="238"/>
      <c r="G38" s="238"/>
      <c r="H38" s="238"/>
      <c r="I38" s="238"/>
    </row>
    <row r="39" spans="1:9" ht="11.25" customHeight="1" x14ac:dyDescent="0.3">
      <c r="A39" s="239" t="s">
        <v>224</v>
      </c>
      <c r="B39" s="239"/>
      <c r="C39" s="239"/>
      <c r="D39" s="239"/>
      <c r="E39" s="239"/>
      <c r="F39" s="239"/>
      <c r="G39" s="239"/>
      <c r="H39" s="239"/>
      <c r="I39" s="239"/>
    </row>
    <row r="40" spans="1:9" ht="22.5" customHeight="1" x14ac:dyDescent="0.3">
      <c r="A40" s="265" t="s">
        <v>232</v>
      </c>
      <c r="B40" s="265"/>
      <c r="C40" s="265"/>
      <c r="D40" s="265"/>
      <c r="E40" s="265"/>
      <c r="F40" s="265"/>
      <c r="G40" s="265"/>
      <c r="H40" s="265"/>
      <c r="I40" s="265"/>
    </row>
    <row r="41" spans="1:9" ht="11.25" customHeight="1" x14ac:dyDescent="0.3">
      <c r="A41" s="239" t="s">
        <v>235</v>
      </c>
      <c r="B41" s="238"/>
      <c r="C41" s="238"/>
      <c r="D41" s="238"/>
      <c r="E41" s="238"/>
      <c r="F41" s="238"/>
      <c r="G41" s="238"/>
      <c r="H41" s="238"/>
      <c r="I41" s="238"/>
    </row>
    <row r="42" spans="1:9" ht="11.25" customHeight="1" x14ac:dyDescent="0.3">
      <c r="A42" s="239"/>
      <c r="B42" s="238"/>
      <c r="C42" s="238"/>
      <c r="D42" s="238"/>
      <c r="E42" s="238"/>
      <c r="F42" s="238"/>
      <c r="G42" s="238"/>
      <c r="H42" s="238"/>
      <c r="I42" s="238"/>
    </row>
    <row r="43" spans="1:9" ht="11.25" customHeight="1" x14ac:dyDescent="0.3">
      <c r="A43" s="239" t="s">
        <v>24</v>
      </c>
      <c r="B43" s="239"/>
      <c r="C43" s="239"/>
      <c r="D43" s="239"/>
      <c r="E43" s="239"/>
      <c r="F43" s="239"/>
      <c r="G43" s="239"/>
      <c r="H43" s="239"/>
      <c r="I43" s="239"/>
    </row>
    <row r="44" spans="1:9" ht="11.25" customHeight="1" x14ac:dyDescent="0.3">
      <c r="A44" s="12"/>
      <c r="B44" s="12"/>
      <c r="C44" s="12"/>
      <c r="D44" s="32"/>
      <c r="E44" s="12"/>
      <c r="F44" s="32"/>
      <c r="G44" s="12"/>
      <c r="H44" s="12"/>
      <c r="I44" s="12"/>
    </row>
  </sheetData>
  <mergeCells count="14">
    <mergeCell ref="A35:I35"/>
    <mergeCell ref="A1:I1"/>
    <mergeCell ref="A2:I2"/>
    <mergeCell ref="A3:I3"/>
    <mergeCell ref="C4:E4"/>
    <mergeCell ref="G4:I4"/>
    <mergeCell ref="A43:I43"/>
    <mergeCell ref="A36:I36"/>
    <mergeCell ref="A38:I38"/>
    <mergeCell ref="A39:I39"/>
    <mergeCell ref="A40:I40"/>
    <mergeCell ref="A41:I41"/>
    <mergeCell ref="A42:I42"/>
    <mergeCell ref="A37:I37"/>
  </mergeCells>
  <printOptions horizontalCentered="1"/>
  <pageMargins left="0.5" right="0.5" top="0.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vt:lpstr>
      <vt:lpstr>T1</vt:lpstr>
      <vt:lpstr>T2</vt:lpstr>
      <vt:lpstr>T3</vt:lpstr>
      <vt:lpstr>T4</vt:lpstr>
      <vt:lpstr>T5</vt:lpstr>
      <vt:lpstr>T6</vt:lpstr>
      <vt:lpstr>T7</vt:lpstr>
      <vt:lpstr>T8</vt:lpstr>
      <vt:lpstr>T9</vt:lpstr>
      <vt:lpstr>T10</vt:lpstr>
      <vt:lpstr>T11</vt:lpstr>
      <vt:lpstr>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Nickel in 2021 Annual</dc:title>
  <dc:subject>USGS Minerals Yearbook</dc:subject>
  <dc:creator>National Minerals Information Center</dc:creator>
  <cp:keywords>Nickel; Statistics</cp:keywords>
  <cp:lastModifiedBy>Marin PELLAN</cp:lastModifiedBy>
  <cp:lastPrinted>2024-08-06T19:21:17Z</cp:lastPrinted>
  <dcterms:created xsi:type="dcterms:W3CDTF">2022-08-29T18:08:58Z</dcterms:created>
  <dcterms:modified xsi:type="dcterms:W3CDTF">2025-02-24T17:12:35Z</dcterms:modified>
</cp:coreProperties>
</file>