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defaultThemeVersion="124226"/>
  <mc:AlternateContent xmlns:mc="http://schemas.openxmlformats.org/markup-compatibility/2006">
    <mc:Choice Requires="x15">
      <x15ac:absPath xmlns:x15ac="http://schemas.microsoft.com/office/spreadsheetml/2010/11/ac" url="C:\WebPosts\todo20250219\"/>
    </mc:Choice>
  </mc:AlternateContent>
  <xr:revisionPtr revIDLastSave="0" documentId="13_ncr:1_{CB56A105-696B-49FD-ABC7-A4AC55C2333B}" xr6:coauthVersionLast="47" xr6:coauthVersionMax="47" xr10:uidLastSave="{00000000-0000-0000-0000-000000000000}"/>
  <bookViews>
    <workbookView xWindow="3570" yWindow="120" windowWidth="18540" windowHeight="14175" xr2:uid="{00000000-000D-0000-FFFF-FFFF00000000}"/>
  </bookViews>
  <sheets>
    <sheet name="Note" sheetId="16" r:id="rId1"/>
    <sheet name="T1" sheetId="1" r:id="rId2"/>
    <sheet name="T2" sheetId="11" r:id="rId3"/>
    <sheet name="T3" sheetId="3" r:id="rId4"/>
    <sheet name="T4" sheetId="4" r:id="rId5"/>
    <sheet name="T5" sheetId="6" r:id="rId6"/>
    <sheet name="T6" sheetId="10" r:id="rId7"/>
    <sheet name="T7" sheetId="15" r:id="rId8"/>
    <sheet name="T8" sheetId="14" r:id="rId9"/>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6" i="15" l="1"/>
  <c r="I26" i="15"/>
  <c r="G26" i="15"/>
  <c r="E26" i="15"/>
  <c r="C26" i="15"/>
</calcChain>
</file>

<file path=xl/sharedStrings.xml><?xml version="1.0" encoding="utf-8"?>
<sst xmlns="http://schemas.openxmlformats.org/spreadsheetml/2006/main" count="1190" uniqueCount="422">
  <si>
    <t>TABLE 1</t>
  </si>
  <si>
    <r>
      <t>SALIENT CHROMIUM STATISTICS</t>
    </r>
    <r>
      <rPr>
        <vertAlign val="superscript"/>
        <sz val="8"/>
        <color indexed="8"/>
        <rFont val="Times New Roman"/>
        <family val="1"/>
      </rPr>
      <t>1</t>
    </r>
  </si>
  <si>
    <t>metric tons</t>
  </si>
  <si>
    <t>do.</t>
  </si>
  <si>
    <t>Imports:</t>
  </si>
  <si>
    <t>Chromium ferroalloys</t>
  </si>
  <si>
    <t>Chromium metal</t>
  </si>
  <si>
    <t>Total</t>
  </si>
  <si>
    <t>Exports:</t>
  </si>
  <si>
    <t>Consumption</t>
  </si>
  <si>
    <t>Reported:</t>
  </si>
  <si>
    <t>Chromium ferroalloys and metal</t>
  </si>
  <si>
    <t>Chromite ore</t>
  </si>
  <si>
    <t>Other</t>
  </si>
  <si>
    <t>dollars per metric ton</t>
  </si>
  <si>
    <t>dollars per pound</t>
  </si>
  <si>
    <t>Exports</t>
  </si>
  <si>
    <t>thousands</t>
  </si>
  <si>
    <t>Imports</t>
  </si>
  <si>
    <t>Stainless steel:</t>
  </si>
  <si>
    <t>--</t>
  </si>
  <si>
    <t>Receipts</t>
  </si>
  <si>
    <t>Value of trade:</t>
  </si>
  <si>
    <t>Scrap exports</t>
  </si>
  <si>
    <t>Scrap imports</t>
  </si>
  <si>
    <t>TABLE 2</t>
  </si>
  <si>
    <r>
      <t>U.S. REPORTED CONSUMPTION AND STOCKS OF CHROMIUM PRODUCTS</t>
    </r>
    <r>
      <rPr>
        <vertAlign val="superscript"/>
        <sz val="8"/>
        <color indexed="8"/>
        <rFont val="Times New Roman"/>
        <family val="1"/>
      </rPr>
      <t>1</t>
    </r>
  </si>
  <si>
    <t>(Metric tons)</t>
  </si>
  <si>
    <t>Gross</t>
  </si>
  <si>
    <t>Chromium</t>
  </si>
  <si>
    <r>
      <t>Change</t>
    </r>
    <r>
      <rPr>
        <vertAlign val="superscript"/>
        <sz val="8"/>
        <color indexed="8"/>
        <rFont val="Times New Roman"/>
        <family val="1"/>
      </rPr>
      <t>2</t>
    </r>
  </si>
  <si>
    <t>content</t>
  </si>
  <si>
    <t>Quantity</t>
  </si>
  <si>
    <t>Steel:</t>
  </si>
  <si>
    <t>Carbon steel</t>
  </si>
  <si>
    <t>High-strength low-alloy steel</t>
  </si>
  <si>
    <t>Stainless and heat-resisting steel</t>
  </si>
  <si>
    <t>Fully alloy steel</t>
  </si>
  <si>
    <t>Superalloys</t>
  </si>
  <si>
    <t>Consumption by material:</t>
  </si>
  <si>
    <t>Low-carbon ferrochromium</t>
  </si>
  <si>
    <t>High-carbon ferrochromium</t>
  </si>
  <si>
    <t>Ferrochromium silicon</t>
  </si>
  <si>
    <t>Chromium-aluminum alloy</t>
  </si>
  <si>
    <t>Other chromium materials</t>
  </si>
  <si>
    <t>Consumer stocks:</t>
  </si>
  <si>
    <t>TABLE 3</t>
  </si>
  <si>
    <r>
      <t>VALUE OF IMPORTS AND U.S. PRICE QUOTATIONS FOR CHROMIUM MATERIALS</t>
    </r>
    <r>
      <rPr>
        <vertAlign val="superscript"/>
        <sz val="8"/>
        <color indexed="8"/>
        <rFont val="Times New Roman"/>
        <family val="1"/>
      </rPr>
      <t>1</t>
    </r>
  </si>
  <si>
    <t>Material</t>
  </si>
  <si>
    <t>Chromite ore:</t>
  </si>
  <si>
    <t>Average</t>
  </si>
  <si>
    <t>Ferrochromium:</t>
  </si>
  <si>
    <t>Not more than 0.5% carbon</t>
  </si>
  <si>
    <t>More than 0.5% but not more than 3% carbon</t>
  </si>
  <si>
    <t>More than 3% but not more than 4% carbon</t>
  </si>
  <si>
    <t>More than 4% carbon</t>
  </si>
  <si>
    <t>Average (all grades)</t>
  </si>
  <si>
    <t>Turkey</t>
  </si>
  <si>
    <t>South Africa</t>
  </si>
  <si>
    <t>0.05% carbon</t>
  </si>
  <si>
    <t>0.10% carbon</t>
  </si>
  <si>
    <t>0.15% carbon</t>
  </si>
  <si>
    <t>TABLE 4</t>
  </si>
  <si>
    <t>Type</t>
  </si>
  <si>
    <t>Value</t>
  </si>
  <si>
    <t>(metric tons)</t>
  </si>
  <si>
    <t>(thousands)</t>
  </si>
  <si>
    <t>(Quantity in metric tons, value in thousands)</t>
  </si>
  <si>
    <t>2610.00.0000</t>
  </si>
  <si>
    <t>8112.21.0000</t>
  </si>
  <si>
    <t>Unwrought chromium powders</t>
  </si>
  <si>
    <t>8112.22.0000</t>
  </si>
  <si>
    <t>Chromium metal waste and scrap</t>
  </si>
  <si>
    <t>8112.29.0000</t>
  </si>
  <si>
    <t>Chromium metal other than unwrought</t>
  </si>
  <si>
    <t>powders and waste and scrap</t>
  </si>
  <si>
    <t>Total chromium metal</t>
  </si>
  <si>
    <t>Chromium ferroalloys:</t>
  </si>
  <si>
    <t>7202.41.0000</t>
  </si>
  <si>
    <t>7202.49.0000</t>
  </si>
  <si>
    <t>Ferrochromium-silicon:</t>
  </si>
  <si>
    <t>Total chromium ferroalloys:</t>
  </si>
  <si>
    <t>2819.10.0000</t>
  </si>
  <si>
    <t>2819.90.0000</t>
  </si>
  <si>
    <t>2833.29.4000</t>
  </si>
  <si>
    <t>Salts of oxometallic or peroxometallic acids:</t>
  </si>
  <si>
    <t>2841.90.4500</t>
  </si>
  <si>
    <t>2841.30.0000</t>
  </si>
  <si>
    <t>2841.50.1000</t>
  </si>
  <si>
    <t>2841.50.9100</t>
  </si>
  <si>
    <t>3206.20.0000</t>
  </si>
  <si>
    <t>Source: U.S. Census Bureau.</t>
  </si>
  <si>
    <t>TABLE 5</t>
  </si>
  <si>
    <t>TABLE 6</t>
  </si>
  <si>
    <r>
      <t>U.S. IMPORTS FOR CONSUMPTION OF CHROMIUM MATERIALS, BY TYPE</t>
    </r>
    <r>
      <rPr>
        <vertAlign val="superscript"/>
        <sz val="8"/>
        <color indexed="8"/>
        <rFont val="Times New Roman"/>
        <family val="1"/>
      </rPr>
      <t>1</t>
    </r>
  </si>
  <si>
    <r>
      <t>Cr</t>
    </r>
    <r>
      <rPr>
        <vertAlign val="subscript"/>
        <sz val="8"/>
        <color indexed="8"/>
        <rFont val="Times New Roman"/>
        <family val="1"/>
      </rPr>
      <t>2</t>
    </r>
    <r>
      <rPr>
        <sz val="8"/>
        <color theme="1"/>
        <rFont val="Times New Roman"/>
        <family val="2"/>
      </rPr>
      <t>O</t>
    </r>
    <r>
      <rPr>
        <vertAlign val="subscript"/>
        <sz val="8"/>
        <color indexed="8"/>
        <rFont val="Times New Roman"/>
        <family val="1"/>
      </rPr>
      <t>3</t>
    </r>
    <r>
      <rPr>
        <sz val="8"/>
        <color theme="1"/>
        <rFont val="Times New Roman"/>
        <family val="2"/>
      </rPr>
      <t xml:space="preserve"> content</t>
    </r>
  </si>
  <si>
    <t>2610.00.0040</t>
  </si>
  <si>
    <r>
      <t>More than 40%, but less than 46% Cr</t>
    </r>
    <r>
      <rPr>
        <vertAlign val="subscript"/>
        <sz val="8"/>
        <color indexed="8"/>
        <rFont val="Times New Roman"/>
        <family val="1"/>
      </rPr>
      <t>2</t>
    </r>
    <r>
      <rPr>
        <sz val="8"/>
        <color theme="1"/>
        <rFont val="Times New Roman"/>
        <family val="2"/>
      </rPr>
      <t>O</t>
    </r>
    <r>
      <rPr>
        <vertAlign val="subscript"/>
        <sz val="8"/>
        <color indexed="8"/>
        <rFont val="Times New Roman"/>
        <family val="1"/>
      </rPr>
      <t>3</t>
    </r>
    <r>
      <rPr>
        <sz val="8"/>
        <color theme="1"/>
        <rFont val="Times New Roman"/>
        <family val="2"/>
      </rPr>
      <t>:</t>
    </r>
  </si>
  <si>
    <t>Total chromite ore:</t>
  </si>
  <si>
    <r>
      <t>46% or more Cr</t>
    </r>
    <r>
      <rPr>
        <vertAlign val="subscript"/>
        <sz val="8"/>
        <color indexed="8"/>
        <rFont val="Times New Roman"/>
        <family val="1"/>
      </rPr>
      <t>2</t>
    </r>
    <r>
      <rPr>
        <sz val="8"/>
        <color theme="1"/>
        <rFont val="Times New Roman"/>
        <family val="2"/>
      </rPr>
      <t>O</t>
    </r>
    <r>
      <rPr>
        <vertAlign val="subscript"/>
        <sz val="8"/>
        <color indexed="8"/>
        <rFont val="Times New Roman"/>
        <family val="1"/>
      </rPr>
      <t>3</t>
    </r>
    <r>
      <rPr>
        <sz val="8"/>
        <color theme="1"/>
        <rFont val="Times New Roman"/>
        <family val="2"/>
      </rPr>
      <t>:</t>
    </r>
  </si>
  <si>
    <t>2610.00.0060</t>
  </si>
  <si>
    <t>7202.49.5090</t>
  </si>
  <si>
    <t>Not more than 0.5% carbon:</t>
  </si>
  <si>
    <t>7202.49.5010</t>
  </si>
  <si>
    <t>More than 0.5%, but less than 3% carbon:</t>
  </si>
  <si>
    <t>More than 3%, but less than 4% carbon:</t>
  </si>
  <si>
    <t>More than 4% carbon:</t>
  </si>
  <si>
    <t>7202.50.0000</t>
  </si>
  <si>
    <t>Waste and scrap</t>
  </si>
  <si>
    <t>Other than waste and scrap</t>
  </si>
  <si>
    <t>Chromium oxides and hydroxides:</t>
  </si>
  <si>
    <t>Other chromates and dichromates;</t>
  </si>
  <si>
    <t>2849.90.2000</t>
  </si>
  <si>
    <t>Pigments and preparations based on chromium,</t>
  </si>
  <si>
    <t>3206.20.0010</t>
  </si>
  <si>
    <t>3206.20.0020</t>
  </si>
  <si>
    <t>Molybdenum orange</t>
  </si>
  <si>
    <t>3206.20.0030</t>
  </si>
  <si>
    <t>Zinc yellow</t>
  </si>
  <si>
    <t>3206.20.0050</t>
  </si>
  <si>
    <t>Total pigments</t>
  </si>
  <si>
    <t>Metal</t>
  </si>
  <si>
    <t>Stainless</t>
  </si>
  <si>
    <t>Ferro-</t>
  </si>
  <si>
    <t>Percent</t>
  </si>
  <si>
    <t>Average (not more than 4% carbon)</t>
  </si>
  <si>
    <t>7202.49.1000</t>
  </si>
  <si>
    <r>
      <t>Chromium consumption</t>
    </r>
    <r>
      <rPr>
        <vertAlign val="superscript"/>
        <sz val="8"/>
        <color indexed="8"/>
        <rFont val="Times New Roman"/>
        <family val="1"/>
      </rPr>
      <t>2</t>
    </r>
  </si>
  <si>
    <t>Albania</t>
  </si>
  <si>
    <t>Belgium</t>
  </si>
  <si>
    <t>Brazil</t>
  </si>
  <si>
    <t>China</t>
  </si>
  <si>
    <t>Finland</t>
  </si>
  <si>
    <t>Germany</t>
  </si>
  <si>
    <t>India</t>
  </si>
  <si>
    <t>Japan</t>
  </si>
  <si>
    <t>Kazakhstan</t>
  </si>
  <si>
    <t>Oman</t>
  </si>
  <si>
    <t>Poland</t>
  </si>
  <si>
    <t>Russia</t>
  </si>
  <si>
    <t>Sweden</t>
  </si>
  <si>
    <t>Zimbabwe</t>
  </si>
  <si>
    <r>
      <t>U.S. EXPORTS OF CHROMIUM MATERIALS, BY TYPE</t>
    </r>
    <r>
      <rPr>
        <vertAlign val="superscript"/>
        <sz val="8"/>
        <color indexed="8"/>
        <rFont val="Times New Roman"/>
        <family val="1"/>
      </rPr>
      <t>1</t>
    </r>
  </si>
  <si>
    <r>
      <t>Value:</t>
    </r>
    <r>
      <rPr>
        <vertAlign val="superscript"/>
        <sz val="8"/>
        <color indexed="8"/>
        <rFont val="Times New Roman"/>
        <family val="1"/>
      </rPr>
      <t>2</t>
    </r>
  </si>
  <si>
    <r>
      <t>Chromium metal</t>
    </r>
    <r>
      <rPr>
        <vertAlign val="superscript"/>
        <sz val="8"/>
        <color indexed="8"/>
        <rFont val="Times New Roman"/>
        <family val="1"/>
      </rPr>
      <t>3</t>
    </r>
  </si>
  <si>
    <r>
      <t>Price:</t>
    </r>
    <r>
      <rPr>
        <vertAlign val="superscript"/>
        <sz val="8"/>
        <color indexed="8"/>
        <rFont val="Times New Roman"/>
        <family val="1"/>
      </rPr>
      <t>4</t>
    </r>
  </si>
  <si>
    <r>
      <rPr>
        <vertAlign val="superscript"/>
        <sz val="8"/>
        <color indexed="8"/>
        <rFont val="Times New Roman"/>
        <family val="1"/>
      </rPr>
      <t>2</t>
    </r>
    <r>
      <rPr>
        <sz val="8"/>
        <color theme="1"/>
        <rFont val="Times New Roman"/>
        <family val="2"/>
      </rPr>
      <t>Mass-weighted average based on customs value and quantity of imported material, as reported by the U.S. Census Bureau.</t>
    </r>
  </si>
  <si>
    <r>
      <rPr>
        <vertAlign val="superscript"/>
        <sz val="8"/>
        <color indexed="8"/>
        <rFont val="Times New Roman"/>
        <family val="1"/>
      </rPr>
      <t>3</t>
    </r>
    <r>
      <rPr>
        <sz val="8"/>
        <color theme="1"/>
        <rFont val="Times New Roman"/>
        <family val="2"/>
      </rPr>
      <t>Average for all grades.</t>
    </r>
  </si>
  <si>
    <t>Consumption by end use:</t>
  </si>
  <si>
    <t>W</t>
  </si>
  <si>
    <t>XX</t>
  </si>
  <si>
    <t>Austria</t>
  </si>
  <si>
    <t>United Kingdom</t>
  </si>
  <si>
    <t>Afghanistan</t>
  </si>
  <si>
    <t>Canada</t>
  </si>
  <si>
    <t>France</t>
  </si>
  <si>
    <t>Iran</t>
  </si>
  <si>
    <t>Italy</t>
  </si>
  <si>
    <t>Korea, Republic of</t>
  </si>
  <si>
    <t>Madagascar</t>
  </si>
  <si>
    <t>Pakistan</t>
  </si>
  <si>
    <t>Papua New Guinea</t>
  </si>
  <si>
    <t>Philippines</t>
  </si>
  <si>
    <t>Spain</t>
  </si>
  <si>
    <t>Sudan</t>
  </si>
  <si>
    <t>Taiwan</t>
  </si>
  <si>
    <t>Ukraine</t>
  </si>
  <si>
    <t>United Arab Emirates</t>
  </si>
  <si>
    <t>United States</t>
  </si>
  <si>
    <t>r</t>
  </si>
  <si>
    <t>Chromite ore and concentrates, gross weight</t>
  </si>
  <si>
    <t>Chromium metal, gross weight</t>
  </si>
  <si>
    <t>Exports, gross weight</t>
  </si>
  <si>
    <t>Imports, gross weight</t>
  </si>
  <si>
    <t>Scrap, gross weight:</t>
  </si>
  <si>
    <t>Gross weight</t>
  </si>
  <si>
    <t>2610.00.0020</t>
  </si>
  <si>
    <r>
      <t>CHROMIUM CHEMICALS, AND STAINLESS STEEL</t>
    </r>
    <r>
      <rPr>
        <sz val="8"/>
        <color indexed="8"/>
        <rFont val="Times New Roman"/>
        <family val="1"/>
      </rPr>
      <t>) AND CONSUMPTION FOR SELECTED COUNTRIES</t>
    </r>
    <r>
      <rPr>
        <vertAlign val="superscript"/>
        <sz val="8"/>
        <color indexed="8"/>
        <rFont val="Times New Roman"/>
        <family val="1"/>
      </rPr>
      <t>1</t>
    </r>
  </si>
  <si>
    <t>Ferrosilicon-chromium:</t>
  </si>
  <si>
    <r>
      <t>Ore</t>
    </r>
    <r>
      <rPr>
        <vertAlign val="superscript"/>
        <sz val="8"/>
        <color theme="1"/>
        <rFont val="Times New Roman"/>
        <family val="1"/>
      </rPr>
      <t>3</t>
    </r>
  </si>
  <si>
    <r>
      <t>chromium</t>
    </r>
    <r>
      <rPr>
        <vertAlign val="superscript"/>
        <sz val="8"/>
        <color theme="1"/>
        <rFont val="Times New Roman"/>
        <family val="1"/>
      </rPr>
      <t>3</t>
    </r>
  </si>
  <si>
    <r>
      <rPr>
        <vertAlign val="superscript"/>
        <sz val="8"/>
        <color theme="1"/>
        <rFont val="Times New Roman"/>
        <family val="1"/>
      </rPr>
      <t>3</t>
    </r>
    <r>
      <rPr>
        <sz val="8"/>
        <color theme="1"/>
        <rFont val="Times New Roman"/>
        <family val="2"/>
      </rPr>
      <t>Reported in gross weight.</t>
    </r>
  </si>
  <si>
    <t>Chromite ore, South Africa:</t>
  </si>
  <si>
    <t>Consumption:</t>
  </si>
  <si>
    <t>2019</t>
  </si>
  <si>
    <t>Components of U.S. supply, chromium content:</t>
  </si>
  <si>
    <t>Distribution of U.S. supply, chromium content:</t>
  </si>
  <si>
    <t>Chromium metal, gross weight:</t>
  </si>
  <si>
    <t>Chromium content</t>
  </si>
  <si>
    <t>gross weight:</t>
  </si>
  <si>
    <t>weight</t>
  </si>
  <si>
    <t>2020</t>
  </si>
  <si>
    <r>
      <t>Value</t>
    </r>
    <r>
      <rPr>
        <vertAlign val="superscript"/>
        <sz val="8"/>
        <color indexed="8"/>
        <rFont val="Times New Roman"/>
        <family val="1"/>
      </rPr>
      <t>2</t>
    </r>
  </si>
  <si>
    <r>
      <t>HTS</t>
    </r>
    <r>
      <rPr>
        <vertAlign val="superscript"/>
        <sz val="8"/>
        <color indexed="8"/>
        <rFont val="Times New Roman"/>
        <family val="1"/>
      </rPr>
      <t>3</t>
    </r>
    <r>
      <rPr>
        <sz val="8"/>
        <color theme="1"/>
        <rFont val="Times New Roman"/>
        <family val="2"/>
      </rPr>
      <t xml:space="preserve"> code</t>
    </r>
  </si>
  <si>
    <r>
      <rPr>
        <vertAlign val="superscript"/>
        <sz val="8"/>
        <color indexed="8"/>
        <rFont val="Times New Roman"/>
        <family val="1"/>
      </rPr>
      <t>2</t>
    </r>
    <r>
      <rPr>
        <sz val="8"/>
        <color theme="1"/>
        <rFont val="Times New Roman"/>
        <family val="2"/>
      </rPr>
      <t>Customs import value generally represents a value in the foreign country, and therefore, excludes U.S. import duties, freight, insurance, and other charges incurred in bringing the merchandise into the United States.</t>
    </r>
  </si>
  <si>
    <r>
      <rPr>
        <vertAlign val="superscript"/>
        <sz val="8"/>
        <color indexed="8"/>
        <rFont val="Times New Roman"/>
        <family val="1"/>
      </rPr>
      <t>3</t>
    </r>
    <r>
      <rPr>
        <sz val="8"/>
        <color theme="1"/>
        <rFont val="Times New Roman"/>
        <family val="2"/>
      </rPr>
      <t>Harmonized Tariff Schedule of the United States.</t>
    </r>
  </si>
  <si>
    <t>Price, average annual:</t>
  </si>
  <si>
    <r>
      <t>Not more than 40% chromium oxide (Cr</t>
    </r>
    <r>
      <rPr>
        <vertAlign val="subscript"/>
        <sz val="8"/>
        <color theme="1"/>
        <rFont val="Times New Roman"/>
        <family val="1"/>
      </rPr>
      <t>2</t>
    </r>
    <r>
      <rPr>
        <sz val="8"/>
        <color theme="1"/>
        <rFont val="Times New Roman"/>
        <family val="2"/>
      </rPr>
      <t>O</t>
    </r>
    <r>
      <rPr>
        <vertAlign val="subscript"/>
        <sz val="8"/>
        <color theme="1"/>
        <rFont val="Times New Roman"/>
        <family val="1"/>
      </rPr>
      <t>3</t>
    </r>
    <r>
      <rPr>
        <sz val="8"/>
        <color theme="1"/>
        <rFont val="Times New Roman"/>
        <family val="2"/>
      </rPr>
      <t>)</t>
    </r>
  </si>
  <si>
    <t>Indonesia</t>
  </si>
  <si>
    <r>
      <rPr>
        <vertAlign val="superscript"/>
        <sz val="8"/>
        <color indexed="8"/>
        <rFont val="Times New Roman"/>
        <family val="1"/>
      </rPr>
      <t>2</t>
    </r>
    <r>
      <rPr>
        <sz val="8"/>
        <color theme="1"/>
        <rFont val="Times New Roman"/>
        <family val="2"/>
      </rPr>
      <t>Change based on chromium content of unrounded data of current year compared with that of previous year.</t>
    </r>
  </si>
  <si>
    <t>2021</t>
  </si>
  <si>
    <t>ESTIMATED WORLD PRODUCTION CAPACITY (CHROMITE ORE, FERROCHROMIUM, CHROMIUM METAL,</t>
  </si>
  <si>
    <t>Kosovo</t>
  </si>
  <si>
    <t>Slovenia</t>
  </si>
  <si>
    <t>Country or locality</t>
  </si>
  <si>
    <r>
      <rPr>
        <vertAlign val="superscript"/>
        <sz val="8"/>
        <color theme="1"/>
        <rFont val="Times New Roman"/>
        <family val="1"/>
      </rPr>
      <t>r</t>
    </r>
    <r>
      <rPr>
        <sz val="8"/>
        <color theme="1"/>
        <rFont val="Times New Roman"/>
        <family val="2"/>
      </rPr>
      <t>Revised.  XX Not applicable.  -- Zero.</t>
    </r>
  </si>
  <si>
    <r>
      <t>Chromium content</t>
    </r>
    <r>
      <rPr>
        <vertAlign val="superscript"/>
        <sz val="8"/>
        <color theme="1"/>
        <rFont val="Times New Roman"/>
        <family val="1"/>
      </rPr>
      <t>8</t>
    </r>
  </si>
  <si>
    <t>NA</t>
  </si>
  <si>
    <r>
      <rPr>
        <vertAlign val="superscript"/>
        <sz val="8"/>
        <color theme="1"/>
        <rFont val="Times New Roman"/>
        <family val="1"/>
      </rPr>
      <t>r</t>
    </r>
    <r>
      <rPr>
        <sz val="8"/>
        <color theme="1"/>
        <rFont val="Times New Roman"/>
        <family val="2"/>
      </rPr>
      <t>Revised.  XX Not applicable.</t>
    </r>
    <r>
      <rPr>
        <sz val="8"/>
        <color theme="1"/>
        <rFont val="Times New Roman"/>
        <family val="1"/>
      </rPr>
      <t xml:space="preserve">  NA Not available.</t>
    </r>
  </si>
  <si>
    <t>2022</t>
  </si>
  <si>
    <t>Greece</t>
  </si>
  <si>
    <r>
      <rPr>
        <vertAlign val="superscript"/>
        <sz val="8"/>
        <color indexed="8"/>
        <rFont val="Times New Roman"/>
        <family val="1"/>
      </rPr>
      <t>3</t>
    </r>
    <r>
      <rPr>
        <sz val="8"/>
        <color theme="1"/>
        <rFont val="Times New Roman"/>
        <family val="2"/>
      </rPr>
      <t>Includes electrical, tool, and unspecified steel end uses.</t>
    </r>
  </si>
  <si>
    <r>
      <rPr>
        <vertAlign val="superscript"/>
        <sz val="8"/>
        <color indexed="8"/>
        <rFont val="Times New Roman"/>
        <family val="1"/>
      </rPr>
      <t>4</t>
    </r>
    <r>
      <rPr>
        <sz val="8"/>
        <color theme="1"/>
        <rFont val="Times New Roman"/>
        <family val="2"/>
      </rPr>
      <t>Includes cast irons, welding and alloy hard-facing rods and materials, wear- and corrosion-resistant alloys, and aluminum, copper, magnetic, nickel, and other alloys.</t>
    </r>
  </si>
  <si>
    <r>
      <rPr>
        <vertAlign val="superscript"/>
        <sz val="8"/>
        <color indexed="8"/>
        <rFont val="Times New Roman"/>
        <family val="1"/>
      </rPr>
      <t>5</t>
    </r>
    <r>
      <rPr>
        <sz val="8"/>
        <color theme="1"/>
        <rFont val="Times New Roman"/>
        <family val="2"/>
      </rPr>
      <t>Withheld to avoid disclosing company proprietary data; included in “Other chromium materials.</t>
    </r>
    <r>
      <rPr>
        <sz val="8"/>
        <color theme="1"/>
        <rFont val="Times New Roman"/>
        <family val="1"/>
      </rPr>
      <t>”</t>
    </r>
  </si>
  <si>
    <t>(5)</t>
  </si>
  <si>
    <t>Stocks, December 31, gross weight, industry, consumer:</t>
  </si>
  <si>
    <r>
      <t>Unspecified steel</t>
    </r>
    <r>
      <rPr>
        <vertAlign val="superscript"/>
        <sz val="8"/>
        <color indexed="8"/>
        <rFont val="Times New Roman"/>
        <family val="1"/>
      </rPr>
      <t>3</t>
    </r>
  </si>
  <si>
    <r>
      <t>Other alloys and uses</t>
    </r>
    <r>
      <rPr>
        <vertAlign val="superscript"/>
        <sz val="8"/>
        <color indexed="8"/>
        <rFont val="Times New Roman"/>
        <family val="1"/>
      </rPr>
      <t>4</t>
    </r>
  </si>
  <si>
    <r>
      <t>Chromium chemicals</t>
    </r>
    <r>
      <rPr>
        <vertAlign val="superscript"/>
        <sz val="8"/>
        <color theme="1"/>
        <rFont val="Times New Roman"/>
        <family val="1"/>
      </rPr>
      <t>3</t>
    </r>
  </si>
  <si>
    <r>
      <rPr>
        <vertAlign val="superscript"/>
        <sz val="8"/>
        <color theme="1"/>
        <rFont val="Times New Roman"/>
        <family val="1"/>
      </rPr>
      <t>4</t>
    </r>
    <r>
      <rPr>
        <sz val="8"/>
        <color theme="1"/>
        <rFont val="Times New Roman"/>
        <family val="1"/>
      </rPr>
      <t>Includes consumer stocks of chromium ferroalloys and metal and other chromium-containing materials.</t>
    </r>
  </si>
  <si>
    <r>
      <rPr>
        <vertAlign val="superscript"/>
        <sz val="8"/>
        <color theme="1"/>
        <rFont val="Times New Roman"/>
        <family val="1"/>
      </rPr>
      <t>3</t>
    </r>
    <r>
      <rPr>
        <sz val="8"/>
        <color theme="1"/>
        <rFont val="Times New Roman"/>
        <family val="1"/>
      </rPr>
      <t>Excludes pigments and preparations.</t>
    </r>
  </si>
  <si>
    <r>
      <t>Cr</t>
    </r>
    <r>
      <rPr>
        <vertAlign val="subscript"/>
        <sz val="8"/>
        <color theme="1"/>
        <rFont val="Times New Roman"/>
        <family val="1"/>
      </rPr>
      <t>2</t>
    </r>
    <r>
      <rPr>
        <sz val="8"/>
        <color theme="1"/>
        <rFont val="Times New Roman"/>
        <family val="2"/>
      </rPr>
      <t>O</t>
    </r>
    <r>
      <rPr>
        <vertAlign val="subscript"/>
        <sz val="8"/>
        <color theme="1"/>
        <rFont val="Times New Roman"/>
        <family val="1"/>
      </rPr>
      <t>3</t>
    </r>
    <r>
      <rPr>
        <sz val="8"/>
        <color theme="1"/>
        <rFont val="Times New Roman"/>
        <family val="2"/>
      </rPr>
      <t xml:space="preserve"> content</t>
    </r>
    <r>
      <rPr>
        <vertAlign val="superscript"/>
        <sz val="8"/>
        <color theme="1"/>
        <rFont val="Times New Roman"/>
        <family val="1"/>
      </rPr>
      <t>3</t>
    </r>
  </si>
  <si>
    <r>
      <rPr>
        <vertAlign val="superscript"/>
        <sz val="8"/>
        <color indexed="8"/>
        <rFont val="Times New Roman"/>
        <family val="1"/>
      </rPr>
      <t>3</t>
    </r>
    <r>
      <rPr>
        <sz val="8"/>
        <color theme="1"/>
        <rFont val="Times New Roman"/>
        <family val="2"/>
      </rPr>
      <t>Calculated based on the chromium content of imported chromite ore, typically between 46% and 76% chromium oxide (Cr</t>
    </r>
    <r>
      <rPr>
        <vertAlign val="subscript"/>
        <sz val="8"/>
        <color theme="1"/>
        <rFont val="Times New Roman"/>
        <family val="1"/>
      </rPr>
      <t>2</t>
    </r>
    <r>
      <rPr>
        <sz val="8"/>
        <color theme="1"/>
        <rFont val="Times New Roman"/>
        <family val="2"/>
      </rPr>
      <t>O</t>
    </r>
    <r>
      <rPr>
        <vertAlign val="subscript"/>
        <sz val="8"/>
        <color theme="1"/>
        <rFont val="Times New Roman"/>
        <family val="1"/>
      </rPr>
      <t>3</t>
    </r>
    <r>
      <rPr>
        <sz val="8"/>
        <color theme="1"/>
        <rFont val="Times New Roman"/>
        <family val="2"/>
      </rPr>
      <t>).</t>
    </r>
  </si>
  <si>
    <t>Chemicals:</t>
  </si>
  <si>
    <r>
      <t>Chemicals</t>
    </r>
    <r>
      <rPr>
        <vertAlign val="superscript"/>
        <sz val="8"/>
        <color theme="1"/>
        <rFont val="Times New Roman"/>
        <family val="1"/>
      </rPr>
      <t>4</t>
    </r>
  </si>
  <si>
    <r>
      <t>steel</t>
    </r>
    <r>
      <rPr>
        <vertAlign val="superscript"/>
        <sz val="8"/>
        <color theme="1"/>
        <rFont val="Times New Roman"/>
        <family val="1"/>
      </rPr>
      <t>5</t>
    </r>
  </si>
  <si>
    <r>
      <rPr>
        <vertAlign val="superscript"/>
        <sz val="8"/>
        <color theme="1"/>
        <rFont val="Times New Roman"/>
        <family val="1"/>
      </rPr>
      <t>4</t>
    </r>
    <r>
      <rPr>
        <sz val="8"/>
        <color theme="1"/>
        <rFont val="Times New Roman"/>
        <family val="1"/>
      </rPr>
      <t>Chromium content was calculated assuming chemicals were in the form of anhydrous sodium dichromate.</t>
    </r>
  </si>
  <si>
    <r>
      <t>Stocks, January 1, Industry</t>
    </r>
    <r>
      <rPr>
        <vertAlign val="superscript"/>
        <sz val="8"/>
        <color theme="1"/>
        <rFont val="Times New Roman"/>
        <family val="1"/>
      </rPr>
      <t>4</t>
    </r>
  </si>
  <si>
    <r>
      <t>Stocks, December 31, Industry</t>
    </r>
    <r>
      <rPr>
        <vertAlign val="superscript"/>
        <sz val="8"/>
        <color theme="1"/>
        <rFont val="Times New Roman"/>
        <family val="1"/>
      </rPr>
      <t>4</t>
    </r>
  </si>
  <si>
    <r>
      <t>Chromium content</t>
    </r>
    <r>
      <rPr>
        <vertAlign val="superscript"/>
        <sz val="8"/>
        <color theme="1"/>
        <rFont val="Times New Roman"/>
        <family val="1"/>
      </rPr>
      <t>4</t>
    </r>
  </si>
  <si>
    <r>
      <rPr>
        <vertAlign val="superscript"/>
        <sz val="8"/>
        <color theme="1"/>
        <rFont val="Times New Roman"/>
        <family val="1"/>
      </rPr>
      <t>4</t>
    </r>
    <r>
      <rPr>
        <sz val="8"/>
        <color theme="1"/>
        <rFont val="Times New Roman"/>
        <family val="1"/>
      </rPr>
      <t>Calculated based on fraction of chromium in the chemical formula.</t>
    </r>
  </si>
  <si>
    <r>
      <rPr>
        <vertAlign val="superscript"/>
        <sz val="8"/>
        <color theme="1"/>
        <rFont val="Times New Roman"/>
        <family val="1"/>
      </rPr>
      <t>5</t>
    </r>
    <r>
      <rPr>
        <sz val="8"/>
        <color theme="1"/>
        <rFont val="Times New Roman"/>
        <family val="1"/>
      </rPr>
      <t>Calculated assuming the average chromium content was about 20%.</t>
    </r>
  </si>
  <si>
    <r>
      <t>Chromium content</t>
    </r>
    <r>
      <rPr>
        <vertAlign val="superscript"/>
        <sz val="8"/>
        <color theme="1"/>
        <rFont val="Times New Roman"/>
        <family val="1"/>
      </rPr>
      <t>5</t>
    </r>
  </si>
  <si>
    <t>Pigments and preparations:</t>
  </si>
  <si>
    <t>Other:</t>
  </si>
  <si>
    <t>Potassium dichromate:</t>
  </si>
  <si>
    <t>Chromite ore and concentrates:</t>
  </si>
  <si>
    <t>Chromium sulfates:</t>
  </si>
  <si>
    <t>Zinc and lead chromate:</t>
  </si>
  <si>
    <t>Total salts:</t>
  </si>
  <si>
    <r>
      <t>Not more than 40% chromium oxide (Cr</t>
    </r>
    <r>
      <rPr>
        <vertAlign val="subscript"/>
        <sz val="8"/>
        <color theme="1"/>
        <rFont val="Times New Roman"/>
        <family val="1"/>
      </rPr>
      <t>2</t>
    </r>
    <r>
      <rPr>
        <sz val="8"/>
        <color theme="1"/>
        <rFont val="Times New Roman"/>
        <family val="2"/>
      </rPr>
      <t>O</t>
    </r>
    <r>
      <rPr>
        <vertAlign val="subscript"/>
        <sz val="8"/>
        <color theme="1"/>
        <rFont val="Times New Roman"/>
        <family val="1"/>
      </rPr>
      <t>3</t>
    </r>
    <r>
      <rPr>
        <sz val="8"/>
        <color theme="1"/>
        <rFont val="Times New Roman"/>
        <family val="1"/>
      </rPr>
      <t>)</t>
    </r>
    <r>
      <rPr>
        <sz val="8"/>
        <color theme="1"/>
        <rFont val="Times New Roman"/>
        <family val="2"/>
      </rPr>
      <t>:</t>
    </r>
  </si>
  <si>
    <t>Chromium trioxides:</t>
  </si>
  <si>
    <t>Total oxides:</t>
  </si>
  <si>
    <t>Sulfates of chromium:</t>
  </si>
  <si>
    <t>Chromates of lead and zinc:</t>
  </si>
  <si>
    <t>Sodium dichromate:</t>
  </si>
  <si>
    <t>Chromium carbide:</t>
  </si>
  <si>
    <t>Total chromium chemicals:</t>
  </si>
  <si>
    <r>
      <t>Secondary supply, recycled scrap</t>
    </r>
    <r>
      <rPr>
        <vertAlign val="superscript"/>
        <sz val="8"/>
        <color theme="1"/>
        <rFont val="Times New Roman"/>
        <family val="1"/>
      </rPr>
      <t>2</t>
    </r>
  </si>
  <si>
    <t>62% to 70% Cr</t>
  </si>
  <si>
    <t>(Thousand metric tons, chromium content, unless otherwise specified)</t>
  </si>
  <si>
    <t>2023</t>
  </si>
  <si>
    <t>Principal destinations in 2023</t>
  </si>
  <si>
    <t>Principal sources in 2023</t>
  </si>
  <si>
    <t>Production capacity in 2023</t>
  </si>
  <si>
    <r>
      <rPr>
        <vertAlign val="superscript"/>
        <sz val="8"/>
        <color indexed="8"/>
        <rFont val="Times New Roman"/>
        <family val="1"/>
      </rPr>
      <t>1</t>
    </r>
    <r>
      <rPr>
        <sz val="8"/>
        <color theme="1"/>
        <rFont val="Times New Roman"/>
        <family val="2"/>
      </rPr>
      <t>Table includes data available through July 10, 2024. Data are rounded to no more than three significant digits; may not add to totals shown.</t>
    </r>
    <r>
      <rPr>
        <sz val="8"/>
        <color theme="1"/>
        <rFont val="Times New Roman"/>
        <family val="1"/>
      </rPr>
      <t xml:space="preserve"> In addition to the schedule B codes listed, the United States exports chromium oxides, but those data have been withheld by the U.S. Census Bureau to avoid disclosing proprietary data.</t>
    </r>
  </si>
  <si>
    <r>
      <rPr>
        <vertAlign val="superscript"/>
        <sz val="8"/>
        <color indexed="8"/>
        <rFont val="Times New Roman"/>
        <family val="1"/>
      </rPr>
      <t>1</t>
    </r>
    <r>
      <rPr>
        <sz val="8"/>
        <color theme="1"/>
        <rFont val="Times New Roman"/>
        <family val="2"/>
      </rPr>
      <t>Table includes data available through July 10, 2024. Data are rounded to no more than three significant digits; may not add to totals shown.</t>
    </r>
  </si>
  <si>
    <t>Thailand (66; $37), South Africa (48; $27).</t>
  </si>
  <si>
    <t>(35; $508), Japan (30; $332), Germany (29; $586).</t>
  </si>
  <si>
    <t>$62), China (11; $10), Slovenia (10; $9).</t>
  </si>
  <si>
    <t>Canada (193; $294), Argentina (50; $67), India (48; $58), Pakistan (19;</t>
  </si>
  <si>
    <t>$20), Peru (17; $23).</t>
  </si>
  <si>
    <t>Canada (82; $147), Mexico (1, $7).</t>
  </si>
  <si>
    <t>Mexico (136; $540), Netherlands (52; $48), India (35; $127), Taiwan</t>
  </si>
  <si>
    <t>(22; $70), Chile (13; $102).</t>
  </si>
  <si>
    <t>(160; $80).</t>
  </si>
  <si>
    <t>Italy (44; $19).</t>
  </si>
  <si>
    <t>China (10; $14).</t>
  </si>
  <si>
    <t>China (25; $105).</t>
  </si>
  <si>
    <t>India (70; $386), Kazakhstan (28; $14).</t>
  </si>
  <si>
    <t>Kazakhstan (all).</t>
  </si>
  <si>
    <t>Japan (26; $238), Taiwan (12; $47).</t>
  </si>
  <si>
    <t xml:space="preserve">(156; $814), France (43; $198). </t>
  </si>
  <si>
    <t>$213), Colombia (8; $43).</t>
  </si>
  <si>
    <t>$143), United Kingdom (3; $187).</t>
  </si>
  <si>
    <t>Colombia (115; $690), Canada (73; $679), Germany (32; $231), Taiwan</t>
  </si>
  <si>
    <t>(22; $161), India (12; $87).</t>
  </si>
  <si>
    <t>Germany (33; $562), Colombia (29; $177).</t>
  </si>
  <si>
    <t>Ireland (7; $217), Mexico (5; $439).</t>
  </si>
  <si>
    <r>
      <t>Stainless-steel mill products and scrap</t>
    </r>
    <r>
      <rPr>
        <vertAlign val="superscript"/>
        <sz val="8"/>
        <color theme="1"/>
        <rFont val="Times New Roman"/>
        <family val="1"/>
      </rPr>
      <t>2</t>
    </r>
  </si>
  <si>
    <t>5</t>
  </si>
  <si>
    <r>
      <t>Chromium metal, imported, aluminothermic</t>
    </r>
    <r>
      <rPr>
        <vertAlign val="superscript"/>
        <sz val="8"/>
        <color theme="1"/>
        <rFont val="Times New Roman"/>
        <family val="1"/>
      </rPr>
      <t>7</t>
    </r>
  </si>
  <si>
    <t>40% to 42% chromium (Cr)</t>
  </si>
  <si>
    <t>42% to 44% Cr</t>
  </si>
  <si>
    <t>6</t>
  </si>
  <si>
    <r>
      <rPr>
        <vertAlign val="superscript"/>
        <sz val="8"/>
        <color theme="1"/>
        <rFont val="Times New Roman"/>
        <family val="1"/>
      </rPr>
      <t>5</t>
    </r>
    <r>
      <rPr>
        <sz val="8"/>
        <color theme="1"/>
        <rFont val="Times New Roman"/>
        <family val="1"/>
      </rPr>
      <t>Calculated assuming average chromium content 41%.</t>
    </r>
  </si>
  <si>
    <r>
      <t>High-carbon ferrochromium:</t>
    </r>
    <r>
      <rPr>
        <vertAlign val="superscript"/>
        <sz val="8"/>
        <color theme="1"/>
        <rFont val="Times New Roman"/>
        <family val="1"/>
      </rPr>
      <t>7</t>
    </r>
  </si>
  <si>
    <r>
      <t>Low-carbon ferrochromium:</t>
    </r>
    <r>
      <rPr>
        <vertAlign val="superscript"/>
        <sz val="8"/>
        <color theme="1"/>
        <rFont val="Times New Roman"/>
        <family val="1"/>
      </rPr>
      <t>7</t>
    </r>
  </si>
  <si>
    <r>
      <rPr>
        <vertAlign val="superscript"/>
        <sz val="8"/>
        <color indexed="8"/>
        <rFont val="Times New Roman"/>
        <family val="1"/>
      </rPr>
      <t>2</t>
    </r>
    <r>
      <rPr>
        <sz val="8"/>
        <color theme="1"/>
        <rFont val="Times New Roman"/>
        <family val="2"/>
      </rPr>
      <t>Calculated assuming chromium content of stainless steel and stainless-steel scrap to average 17% chromium.</t>
    </r>
  </si>
  <si>
    <t>Canada (71; $190), Taiwan (21; $148), South Africa (15; $579),</t>
  </si>
  <si>
    <t>Mexico (11; $68), Jamaica (9; $69).</t>
  </si>
  <si>
    <r>
      <rPr>
        <vertAlign val="superscript"/>
        <sz val="8"/>
        <color indexed="8"/>
        <rFont val="Times New Roman"/>
        <family val="1"/>
      </rPr>
      <t>1</t>
    </r>
    <r>
      <rPr>
        <sz val="8"/>
        <color theme="1"/>
        <rFont val="Times New Roman"/>
        <family val="2"/>
      </rPr>
      <t>Table includes data available through August 22, 2024. Data are rounded to no more than three significant digits; may not add to totals shown.</t>
    </r>
  </si>
  <si>
    <t>Chrome yellow:</t>
  </si>
  <si>
    <r>
      <rPr>
        <vertAlign val="superscript"/>
        <sz val="8"/>
        <color theme="1"/>
        <rFont val="Times New Roman"/>
        <family val="1"/>
      </rPr>
      <t>r</t>
    </r>
    <r>
      <rPr>
        <sz val="8"/>
        <color theme="1"/>
        <rFont val="Times New Roman"/>
        <family val="2"/>
      </rPr>
      <t>Revised.  XX Not applicable.</t>
    </r>
  </si>
  <si>
    <r>
      <rPr>
        <vertAlign val="superscript"/>
        <sz val="8"/>
        <color indexed="8"/>
        <rFont val="Times New Roman"/>
        <family val="1"/>
      </rPr>
      <t>1</t>
    </r>
    <r>
      <rPr>
        <sz val="8"/>
        <color theme="1"/>
        <rFont val="Times New Roman"/>
        <family val="2"/>
      </rPr>
      <t xml:space="preserve">Table includes data available through </t>
    </r>
    <r>
      <rPr>
        <sz val="8"/>
        <rFont val="Times New Roman"/>
        <family val="1"/>
      </rPr>
      <t>August 22, 2024</t>
    </r>
    <r>
      <rPr>
        <sz val="8"/>
        <color theme="1"/>
        <rFont val="Times New Roman"/>
        <family val="2"/>
      </rPr>
      <t>. Data are rounded to no more than two significant digits; may not add to totals shown.</t>
    </r>
  </si>
  <si>
    <r>
      <rPr>
        <vertAlign val="superscript"/>
        <sz val="8"/>
        <color theme="1"/>
        <rFont val="Times New Roman"/>
        <family val="1"/>
      </rPr>
      <t>r</t>
    </r>
    <r>
      <rPr>
        <sz val="8"/>
        <color theme="1"/>
        <rFont val="Times New Roman"/>
        <family val="2"/>
      </rPr>
      <t>Revised.  do. Ditto.  W Withheld to avoid disclosing company proprietary data.</t>
    </r>
  </si>
  <si>
    <r>
      <rPr>
        <vertAlign val="superscript"/>
        <sz val="8"/>
        <color theme="1"/>
        <rFont val="Times New Roman"/>
        <family val="1"/>
      </rPr>
      <t>6</t>
    </r>
    <r>
      <rPr>
        <sz val="8"/>
        <color theme="1"/>
        <rFont val="Times New Roman"/>
        <family val="1"/>
      </rPr>
      <t>Calculated assuming average chromium content 43%.</t>
    </r>
  </si>
  <si>
    <r>
      <t>High-carbon ferrochromium:</t>
    </r>
    <r>
      <rPr>
        <vertAlign val="superscript"/>
        <sz val="8"/>
        <color indexed="8"/>
        <rFont val="Times New Roman"/>
        <family val="1"/>
      </rPr>
      <t>4</t>
    </r>
  </si>
  <si>
    <r>
      <t>Low-carbon ferrochromium:</t>
    </r>
    <r>
      <rPr>
        <vertAlign val="superscript"/>
        <sz val="8"/>
        <color indexed="8"/>
        <rFont val="Times New Roman"/>
        <family val="1"/>
      </rPr>
      <t>5</t>
    </r>
  </si>
  <si>
    <r>
      <rPr>
        <vertAlign val="superscript"/>
        <sz val="8"/>
        <color indexed="8"/>
        <rFont val="Times New Roman"/>
        <family val="1"/>
      </rPr>
      <t>4</t>
    </r>
    <r>
      <rPr>
        <sz val="8"/>
        <color theme="1"/>
        <rFont val="Times New Roman"/>
        <family val="2"/>
      </rPr>
      <t>More than 4% carbon.</t>
    </r>
  </si>
  <si>
    <r>
      <rPr>
        <vertAlign val="superscript"/>
        <sz val="8"/>
        <color indexed="8"/>
        <rFont val="Times New Roman"/>
        <family val="1"/>
      </rPr>
      <t>5</t>
    </r>
    <r>
      <rPr>
        <sz val="8"/>
        <color theme="1"/>
        <rFont val="Times New Roman"/>
        <family val="2"/>
      </rPr>
      <t>Not more than 4% carbon.</t>
    </r>
  </si>
  <si>
    <t>United Kingdom (1; $6).</t>
  </si>
  <si>
    <t>Guatemala (20; $139).</t>
  </si>
  <si>
    <t>Turkey (126; $178), India (61; $48), Canada (20; $14).</t>
  </si>
  <si>
    <t>India (3; $25), Colombia (2; $14).</t>
  </si>
  <si>
    <t>China (47; $144), Austria (14; $38).</t>
  </si>
  <si>
    <t>Canada (113; $1,420), Netherlands (65; $2,400), United Kingdom</t>
  </si>
  <si>
    <t>United Kingdom (4; $82), China (1; $21), Poland (1; $13), Chile (1; $8),</t>
  </si>
  <si>
    <t xml:space="preserve">Japan (53; $2,260), United Kingdom (18; $346), Canada (14; $350), </t>
  </si>
  <si>
    <t>Brazil (143; $887), Canada (103; $1,690), Mexico (90; $966),</t>
  </si>
  <si>
    <t>South Africa (4,890; $960), Italy (615; $247), Brazil (561; $163), Germany</t>
  </si>
  <si>
    <t>South Africa (20,600; $4,480), Netherlands (128; $82), Germany (48; $22),</t>
  </si>
  <si>
    <t>South Africa (75,700; $22,800), Belgium (192; $35), Italy (58; $33),</t>
  </si>
  <si>
    <t>Kazakhstan (10,700; $60,700), Germany (10,000; $54,700), India (8,400;</t>
  </si>
  <si>
    <t xml:space="preserve">$32,800) Turkey (1,860; $9,770), Japan (1,810; $15,400). </t>
  </si>
  <si>
    <t xml:space="preserve">Brazil (1,760; $5,090), Kazakhstan (936; $6,310), India (127; $495), </t>
  </si>
  <si>
    <t xml:space="preserve">South Africa (127,000; $144,000), Kazakhstan (37,700; $138,000), </t>
  </si>
  <si>
    <t>Zimbabwe (34,400; $43,400), Finland (15,800; $23,800), Turkey</t>
  </si>
  <si>
    <t>(15,500; $40,600).</t>
  </si>
  <si>
    <t xml:space="preserve">China (5,410; $51,900), United Kingdom (3,870; $60,100), Russia (489; </t>
  </si>
  <si>
    <t>$4,510), France (312; $5,050), India (156; $1,750).</t>
  </si>
  <si>
    <t xml:space="preserve">United Kingdom (237; $1,990), Canada (136; $965), China (38; $466), </t>
  </si>
  <si>
    <t>France (1,230; $16,800), Russia (110; $1,080), Brazil (41; $809), United</t>
  </si>
  <si>
    <t>Kingdom (35; $670), Germany (33; $2,600).</t>
  </si>
  <si>
    <t>$1,310), France (53; $270), China (34; $195).</t>
  </si>
  <si>
    <t>China (1,090; $5,640), Germany (818; $6,990), Canada (417; $463), India</t>
  </si>
  <si>
    <t>South Africa (651; $1,090), India (128; $222).</t>
  </si>
  <si>
    <t>Austria (1,190; $5,280), China (75; $192), France (55; $432), India (17;</t>
  </si>
  <si>
    <t>Israel (66; $3,610), China (45; $757), Canada (15; $557), Germany (3;</t>
  </si>
  <si>
    <t>Canada (223; $1,400), India (21; $62).</t>
  </si>
  <si>
    <t xml:space="preserve">Mexico (1,137; $12,000), China (112; $874), Netherlands (103; $503), </t>
  </si>
  <si>
    <t>XX.</t>
  </si>
  <si>
    <r>
      <t>2023</t>
    </r>
    <r>
      <rPr>
        <vertAlign val="superscript"/>
        <sz val="8"/>
        <color theme="1"/>
        <rFont val="Times New Roman"/>
        <family val="1"/>
      </rPr>
      <t>e</t>
    </r>
  </si>
  <si>
    <r>
      <rPr>
        <vertAlign val="superscript"/>
        <sz val="8"/>
        <color theme="1"/>
        <rFont val="Times New Roman"/>
        <family val="1"/>
      </rPr>
      <t>e</t>
    </r>
    <r>
      <rPr>
        <sz val="8"/>
        <color theme="1"/>
        <rFont val="Times New Roman"/>
        <family val="2"/>
      </rPr>
      <t>Estimated.</t>
    </r>
  </si>
  <si>
    <t>United States:</t>
  </si>
  <si>
    <t>Production:</t>
  </si>
  <si>
    <r>
      <t>More than 40% but less than 46% Cr</t>
    </r>
    <r>
      <rPr>
        <vertAlign val="subscript"/>
        <sz val="8"/>
        <color theme="1"/>
        <rFont val="Times New Roman"/>
        <family val="1"/>
      </rPr>
      <t>2</t>
    </r>
    <r>
      <rPr>
        <sz val="8"/>
        <color theme="1"/>
        <rFont val="Times New Roman"/>
        <family val="2"/>
      </rPr>
      <t>O</t>
    </r>
    <r>
      <rPr>
        <vertAlign val="subscript"/>
        <sz val="8"/>
        <color theme="1"/>
        <rFont val="Times New Roman"/>
        <family val="1"/>
      </rPr>
      <t>3</t>
    </r>
  </si>
  <si>
    <r>
      <t>46% or more Cr</t>
    </r>
    <r>
      <rPr>
        <vertAlign val="subscript"/>
        <sz val="8"/>
        <color theme="1"/>
        <rFont val="Times New Roman"/>
        <family val="1"/>
      </rPr>
      <t>2</t>
    </r>
    <r>
      <rPr>
        <sz val="8"/>
        <color theme="1"/>
        <rFont val="Times New Roman"/>
        <family val="2"/>
      </rPr>
      <t>O</t>
    </r>
    <r>
      <rPr>
        <vertAlign val="subscript"/>
        <sz val="8"/>
        <color theme="1"/>
        <rFont val="Times New Roman"/>
        <family val="1"/>
      </rPr>
      <t>3</t>
    </r>
  </si>
  <si>
    <t>peroxochromates:</t>
  </si>
  <si>
    <r>
      <t>Chromium content</t>
    </r>
    <r>
      <rPr>
        <vertAlign val="superscript"/>
        <sz val="8"/>
        <color theme="1"/>
        <rFont val="Times New Roman"/>
        <family val="1"/>
      </rPr>
      <t>9</t>
    </r>
  </si>
  <si>
    <r>
      <rPr>
        <vertAlign val="superscript"/>
        <sz val="8"/>
        <color indexed="8"/>
        <rFont val="Times New Roman"/>
        <family val="1"/>
      </rPr>
      <t>8</t>
    </r>
    <r>
      <rPr>
        <sz val="8"/>
        <color theme="1"/>
        <rFont val="Times New Roman"/>
        <family val="2"/>
      </rPr>
      <t>Calculated assuming the average chromium content was about 20%.</t>
    </r>
  </si>
  <si>
    <r>
      <rPr>
        <vertAlign val="superscript"/>
        <sz val="8"/>
        <color theme="1"/>
        <rFont val="Times New Roman"/>
        <family val="1"/>
      </rPr>
      <t>9</t>
    </r>
    <r>
      <rPr>
        <sz val="8"/>
        <color theme="1"/>
        <rFont val="Times New Roman"/>
        <family val="2"/>
      </rPr>
      <t>Calculated based on fraction of chromium in the chemical formula.</t>
    </r>
  </si>
  <si>
    <t>e</t>
  </si>
  <si>
    <t>TABLE 7</t>
  </si>
  <si>
    <r>
      <t>CHROMITE: WORLD PRODUCTION, BY COUNTRY OR LOCALITY</t>
    </r>
    <r>
      <rPr>
        <vertAlign val="superscript"/>
        <sz val="8"/>
        <color theme="1"/>
        <rFont val="Times New Roman"/>
        <family val="1"/>
      </rPr>
      <t>1, 2</t>
    </r>
  </si>
  <si>
    <t>(Metric tons, gross weight)</t>
  </si>
  <si>
    <t/>
  </si>
  <si>
    <r>
      <t>Afghanistan</t>
    </r>
    <r>
      <rPr>
        <vertAlign val="superscript"/>
        <sz val="8"/>
        <color theme="1"/>
        <rFont val="Times New Roman"/>
        <family val="1"/>
      </rPr>
      <t>e</t>
    </r>
  </si>
  <si>
    <t>Brazil, ore and concentrate</t>
  </si>
  <si>
    <t>Finland, ore</t>
  </si>
  <si>
    <t>Greece, crude ore</t>
  </si>
  <si>
    <t>r, e</t>
  </si>
  <si>
    <r>
      <t>Kazakhstan, ore</t>
    </r>
    <r>
      <rPr>
        <vertAlign val="superscript"/>
        <sz val="8"/>
        <color theme="1"/>
        <rFont val="Times New Roman"/>
        <family val="1"/>
      </rPr>
      <t>3</t>
    </r>
  </si>
  <si>
    <t>South Africa:</t>
  </si>
  <si>
    <r>
      <t>44% to 48% Cr</t>
    </r>
    <r>
      <rPr>
        <vertAlign val="subscript"/>
        <sz val="8"/>
        <color theme="1"/>
        <rFont val="Times New Roman"/>
        <family val="1"/>
      </rPr>
      <t>2</t>
    </r>
    <r>
      <rPr>
        <sz val="8"/>
        <color theme="1"/>
        <rFont val="Times New Roman"/>
        <family val="1"/>
      </rPr>
      <t>O</t>
    </r>
    <r>
      <rPr>
        <vertAlign val="subscript"/>
        <sz val="8"/>
        <color theme="1"/>
        <rFont val="Times New Roman"/>
        <family val="1"/>
      </rPr>
      <t>3</t>
    </r>
  </si>
  <si>
    <r>
      <t>Less than 44% Cr</t>
    </r>
    <r>
      <rPr>
        <vertAlign val="subscript"/>
        <sz val="8"/>
        <color theme="1"/>
        <rFont val="Times New Roman"/>
        <family val="1"/>
      </rPr>
      <t>2</t>
    </r>
    <r>
      <rPr>
        <sz val="8"/>
        <color theme="1"/>
        <rFont val="Times New Roman"/>
        <family val="1"/>
      </rPr>
      <t>O</t>
    </r>
    <r>
      <rPr>
        <vertAlign val="subscript"/>
        <sz val="8"/>
        <color theme="1"/>
        <rFont val="Times New Roman"/>
        <family val="1"/>
      </rPr>
      <t>3</t>
    </r>
  </si>
  <si>
    <r>
      <t>Turkey, 34% to 43% Cr</t>
    </r>
    <r>
      <rPr>
        <vertAlign val="subscript"/>
        <sz val="8"/>
        <color theme="1"/>
        <rFont val="Times New Roman"/>
        <family val="1"/>
      </rPr>
      <t>2</t>
    </r>
    <r>
      <rPr>
        <sz val="8"/>
        <color theme="1"/>
        <rFont val="Times New Roman"/>
        <family val="1"/>
      </rPr>
      <t>O</t>
    </r>
    <r>
      <rPr>
        <vertAlign val="subscript"/>
        <sz val="8"/>
        <color theme="1"/>
        <rFont val="Times New Roman"/>
        <family val="1"/>
      </rPr>
      <t>3</t>
    </r>
  </si>
  <si>
    <t>Grand total</t>
  </si>
  <si>
    <r>
      <rPr>
        <vertAlign val="superscript"/>
        <sz val="8"/>
        <color theme="1"/>
        <rFont val="Times New Roman"/>
        <family val="1"/>
      </rP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</si>
  <si>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t>Iran, ore</t>
  </si>
  <si>
    <r>
      <rPr>
        <vertAlign val="superscript"/>
        <sz val="8"/>
        <color theme="1"/>
        <rFont val="Times New Roman"/>
        <family val="1"/>
      </rPr>
      <t>3</t>
    </r>
    <r>
      <rPr>
        <sz val="8"/>
        <color theme="1"/>
        <rFont val="Times New Roman"/>
        <family val="1"/>
      </rPr>
      <t>Reported in gross weight by the Statistical Committee of the Ministry of National Economy of the Republic of Kazakhstan.</t>
    </r>
  </si>
  <si>
    <t>TABLE 8</t>
  </si>
  <si>
    <r>
      <t>FERROCHROMIUM: WORLD PRODUCTION, BY COUNTRY OR LOCALITY</t>
    </r>
    <r>
      <rPr>
        <vertAlign val="superscript"/>
        <sz val="8"/>
        <color theme="1"/>
        <rFont val="Times New Roman"/>
        <family val="1"/>
      </rPr>
      <t>1</t>
    </r>
  </si>
  <si>
    <r>
      <t>Brazil</t>
    </r>
    <r>
      <rPr>
        <vertAlign val="superscript"/>
        <sz val="8"/>
        <color theme="1"/>
        <rFont val="Times New Roman"/>
        <family val="1"/>
      </rPr>
      <t>2</t>
    </r>
  </si>
  <si>
    <r>
      <t>Japan</t>
    </r>
    <r>
      <rPr>
        <vertAlign val="superscript"/>
        <sz val="8"/>
        <color theme="1"/>
        <rFont val="Times New Roman"/>
        <family val="1"/>
      </rPr>
      <t>e</t>
    </r>
  </si>
  <si>
    <r>
      <rPr>
        <vertAlign val="superscript"/>
        <sz val="8"/>
        <color theme="1"/>
        <rFont val="Times New Roman"/>
        <family val="1"/>
      </rP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t>
    </r>
  </si>
  <si>
    <r>
      <t>1</t>
    </r>
    <r>
      <rPr>
        <sz val="8"/>
        <color theme="1"/>
        <rFont val="Times New Roman"/>
        <family val="1"/>
      </rPr>
      <t>Table includes data available through October 7, 2024. All data are reported unless otherwise noted; totals may include estimated data. Totals and estimated data are rounded to no more than three significant digits; may not add to totals shown.</t>
    </r>
  </si>
  <si>
    <r>
      <t>2</t>
    </r>
    <r>
      <rPr>
        <sz val="8"/>
        <color theme="1"/>
        <rFont val="Times New Roman"/>
        <family val="1"/>
      </rPr>
      <t>Includes ferrosilicon-chromium.</t>
    </r>
  </si>
  <si>
    <r>
      <t>1</t>
    </r>
    <r>
      <rPr>
        <sz val="8"/>
        <color theme="1"/>
        <rFont val="Times New Roman"/>
        <family val="1"/>
      </rPr>
      <t>Table includes data available through October 7, 2024. All data are reported unless otherwise noted; totals may include estimates. Grand totals and estimated data are rounded to no more than three significant digits; may not add to totals shown.</t>
    </r>
  </si>
  <si>
    <r>
      <rPr>
        <vertAlign val="superscript"/>
        <sz val="8"/>
        <color theme="1"/>
        <rFont val="Times New Roman"/>
        <family val="1"/>
      </rPr>
      <t>5</t>
    </r>
    <r>
      <rPr>
        <sz val="8"/>
        <color theme="1"/>
        <rFont val="Times New Roman"/>
        <family val="2"/>
      </rPr>
      <t>Chromium content of stainless steel was calculated assuming an average grade of 17% Cr.</t>
    </r>
  </si>
  <si>
    <r>
      <t>Chromium content</t>
    </r>
    <r>
      <rPr>
        <vertAlign val="superscript"/>
        <sz val="8"/>
        <color theme="1"/>
        <rFont val="Times New Roman"/>
        <family val="1"/>
      </rPr>
      <t>6</t>
    </r>
  </si>
  <si>
    <t>(7)</t>
  </si>
  <si>
    <r>
      <rPr>
        <vertAlign val="superscript"/>
        <sz val="8"/>
        <color theme="1"/>
        <rFont val="Times New Roman"/>
        <family val="1"/>
      </rPr>
      <t>7</t>
    </r>
    <r>
      <rPr>
        <sz val="8"/>
        <color theme="1"/>
        <rFont val="Times New Roman"/>
        <family val="2"/>
      </rPr>
      <t>Less than ½ unit.</t>
    </r>
  </si>
  <si>
    <r>
      <rPr>
        <vertAlign val="superscript"/>
        <sz val="8"/>
        <color theme="1"/>
        <rFont val="Times New Roman"/>
        <family val="1"/>
      </rPr>
      <t>6</t>
    </r>
    <r>
      <rPr>
        <sz val="8"/>
        <color theme="1"/>
        <rFont val="Times New Roman"/>
        <family val="2"/>
      </rPr>
      <t>Calculated assuming the average chromium content was about 17%.</t>
    </r>
  </si>
  <si>
    <r>
      <t>Chromite ore</t>
    </r>
    <r>
      <rPr>
        <vertAlign val="superscript"/>
        <sz val="8"/>
        <color indexed="8"/>
        <rFont val="Times New Roman"/>
        <family val="1"/>
      </rPr>
      <t>5</t>
    </r>
  </si>
  <si>
    <r>
      <t>Apparent, chromium content</t>
    </r>
    <r>
      <rPr>
        <vertAlign val="superscript"/>
        <sz val="8"/>
        <color theme="1"/>
        <rFont val="Times New Roman"/>
        <family val="1"/>
      </rPr>
      <t>6</t>
    </r>
  </si>
  <si>
    <r>
      <t>Chromium ferroalloys:</t>
    </r>
    <r>
      <rPr>
        <vertAlign val="superscript"/>
        <sz val="8"/>
        <color indexed="8"/>
        <rFont val="Times New Roman"/>
        <family val="1"/>
      </rPr>
      <t>7</t>
    </r>
  </si>
  <si>
    <r>
      <t>Chromium ferroalloys</t>
    </r>
    <r>
      <rPr>
        <vertAlign val="superscript"/>
        <sz val="8"/>
        <color indexed="8"/>
        <rFont val="Times New Roman"/>
        <family val="1"/>
      </rPr>
      <t>8</t>
    </r>
  </si>
  <si>
    <r>
      <t>Other</t>
    </r>
    <r>
      <rPr>
        <vertAlign val="superscript"/>
        <sz val="8"/>
        <color theme="1"/>
        <rFont val="Times New Roman"/>
        <family val="1"/>
      </rPr>
      <t>9</t>
    </r>
  </si>
  <si>
    <r>
      <t>Chromite ore, gross weight</t>
    </r>
    <r>
      <rPr>
        <vertAlign val="superscript"/>
        <sz val="8"/>
        <color theme="1"/>
        <rFont val="Times New Roman"/>
        <family val="1"/>
      </rPr>
      <t>10</t>
    </r>
  </si>
  <si>
    <r>
      <t>Ferrochromium, chromium content</t>
    </r>
    <r>
      <rPr>
        <vertAlign val="superscript"/>
        <sz val="8"/>
        <color indexed="8"/>
        <rFont val="Times New Roman"/>
        <family val="1"/>
      </rPr>
      <t>11</t>
    </r>
  </si>
  <si>
    <r>
      <t>Aluminothermic chromium metal, gross weight</t>
    </r>
    <r>
      <rPr>
        <vertAlign val="superscript"/>
        <sz val="8"/>
        <color theme="1"/>
        <rFont val="Times New Roman"/>
        <family val="1"/>
      </rPr>
      <t>12</t>
    </r>
  </si>
  <si>
    <r>
      <t>Net imports</t>
    </r>
    <r>
      <rPr>
        <vertAlign val="superscript"/>
        <sz val="8"/>
        <color indexed="8"/>
        <rFont val="Times New Roman"/>
        <family val="1"/>
      </rPr>
      <t>13</t>
    </r>
  </si>
  <si>
    <r>
      <t>World production, chromium content</t>
    </r>
    <r>
      <rPr>
        <vertAlign val="superscript"/>
        <sz val="8"/>
        <color theme="1"/>
        <rFont val="Times New Roman"/>
        <family val="1"/>
      </rPr>
      <t>14</t>
    </r>
  </si>
  <si>
    <r>
      <t>Gross weight</t>
    </r>
    <r>
      <rPr>
        <vertAlign val="superscript"/>
        <sz val="8"/>
        <color theme="1"/>
        <rFont val="Times New Roman"/>
        <family val="1"/>
      </rPr>
      <t>15</t>
    </r>
  </si>
  <si>
    <r>
      <t>Chromium content</t>
    </r>
    <r>
      <rPr>
        <vertAlign val="superscript"/>
        <sz val="8"/>
        <color indexed="8"/>
        <rFont val="Times New Roman"/>
        <family val="1"/>
      </rPr>
      <t>16</t>
    </r>
  </si>
  <si>
    <r>
      <t>Average grade, dimensionless</t>
    </r>
    <r>
      <rPr>
        <vertAlign val="superscript"/>
        <sz val="8"/>
        <color theme="1"/>
        <rFont val="Times New Roman"/>
        <family val="1"/>
      </rPr>
      <t>17</t>
    </r>
  </si>
  <si>
    <r>
      <t>Shipments, gross weight</t>
    </r>
    <r>
      <rPr>
        <vertAlign val="superscript"/>
        <sz val="8"/>
        <color theme="1"/>
        <rFont val="Times New Roman"/>
        <family val="1"/>
      </rPr>
      <t>12</t>
    </r>
  </si>
  <si>
    <r>
      <rPr>
        <vertAlign val="superscript"/>
        <sz val="8"/>
        <color indexed="8"/>
        <rFont val="Times New Roman"/>
        <family val="1"/>
      </rPr>
      <t>5</t>
    </r>
    <r>
      <rPr>
        <sz val="8"/>
        <color theme="1"/>
        <rFont val="Times New Roman"/>
        <family val="2"/>
      </rPr>
      <t>Calculated based on the chromium content of imported chromite ore, typically between 46% and 63% chromium oxide (Cr</t>
    </r>
    <r>
      <rPr>
        <vertAlign val="subscript"/>
        <sz val="8"/>
        <color theme="1"/>
        <rFont val="Times New Roman"/>
        <family val="1"/>
      </rPr>
      <t>2</t>
    </r>
    <r>
      <rPr>
        <sz val="8"/>
        <color theme="1"/>
        <rFont val="Times New Roman"/>
        <family val="2"/>
      </rPr>
      <t>O</t>
    </r>
    <r>
      <rPr>
        <vertAlign val="subscript"/>
        <sz val="8"/>
        <color theme="1"/>
        <rFont val="Times New Roman"/>
        <family val="1"/>
      </rPr>
      <t>3</t>
    </r>
    <r>
      <rPr>
        <sz val="8"/>
        <color theme="1"/>
        <rFont val="Times New Roman"/>
        <family val="2"/>
      </rPr>
      <t>).</t>
    </r>
  </si>
  <si>
    <r>
      <rPr>
        <vertAlign val="superscript"/>
        <sz val="8"/>
        <color theme="1"/>
        <rFont val="Times New Roman"/>
        <family val="1"/>
      </rPr>
      <t>6</t>
    </r>
    <r>
      <rPr>
        <sz val="8"/>
        <color theme="1"/>
        <rFont val="Times New Roman"/>
        <family val="1"/>
      </rPr>
      <t>Apparent consumption calculated as total U.S. supply minus total U.S. distribution.</t>
    </r>
  </si>
  <si>
    <r>
      <rPr>
        <vertAlign val="superscript"/>
        <sz val="8"/>
        <color theme="1"/>
        <rFont val="Times New Roman"/>
        <family val="1"/>
      </rPr>
      <t>7</t>
    </r>
    <r>
      <rPr>
        <sz val="8"/>
        <color theme="1"/>
        <rFont val="Times New Roman"/>
        <family val="1"/>
      </rPr>
      <t>Chromium ferroalloys, chromite ore used in foundry sand, and other chromium-containing materials excluding chromium metal.</t>
    </r>
  </si>
  <si>
    <r>
      <rPr>
        <vertAlign val="superscript"/>
        <sz val="8"/>
        <color indexed="8"/>
        <rFont val="Times New Roman"/>
        <family val="1"/>
      </rPr>
      <t>8</t>
    </r>
    <r>
      <rPr>
        <sz val="8"/>
        <color theme="1"/>
        <rFont val="Times New Roman"/>
        <family val="2"/>
      </rPr>
      <t>Consumer stocks of high- and low-carbon ferrochromium.</t>
    </r>
  </si>
  <si>
    <r>
      <rPr>
        <vertAlign val="superscript"/>
        <sz val="8"/>
        <color indexed="8"/>
        <rFont val="Times New Roman"/>
        <family val="1"/>
      </rPr>
      <t>9</t>
    </r>
    <r>
      <rPr>
        <sz val="8"/>
        <color theme="1"/>
        <rFont val="Times New Roman"/>
        <family val="2"/>
      </rPr>
      <t>Includes chromium-aluminum alloy, ferrosilicon chromium, and other chromium materials.</t>
    </r>
  </si>
  <si>
    <r>
      <rPr>
        <vertAlign val="superscript"/>
        <sz val="8"/>
        <color indexed="8"/>
        <rFont val="Times New Roman"/>
        <family val="1"/>
      </rPr>
      <t>13</t>
    </r>
    <r>
      <rPr>
        <sz val="8"/>
        <color theme="1"/>
        <rFont val="Times New Roman"/>
        <family val="2"/>
      </rPr>
      <t>Defined as imports minus exports.</t>
    </r>
  </si>
  <si>
    <r>
      <rPr>
        <vertAlign val="superscript"/>
        <sz val="8"/>
        <color theme="1"/>
        <rFont val="Times New Roman"/>
        <family val="1"/>
      </rPr>
      <t>14</t>
    </r>
    <r>
      <rPr>
        <sz val="8"/>
        <color theme="1"/>
        <rFont val="Times New Roman"/>
        <family val="1"/>
      </rPr>
      <t>Production estimated from International Stainless Steel Forum. Chromium content estimated at 17%.</t>
    </r>
  </si>
  <si>
    <r>
      <rPr>
        <vertAlign val="superscript"/>
        <sz val="8"/>
        <color indexed="8"/>
        <rFont val="Times New Roman"/>
        <family val="1"/>
      </rPr>
      <t>15</t>
    </r>
    <r>
      <rPr>
        <sz val="8"/>
        <color theme="1"/>
        <rFont val="Times New Roman"/>
        <family val="2"/>
      </rPr>
      <t>Source: American Iron and Steel Institute annual report of stainless and heat-resisting raw steel production.</t>
    </r>
  </si>
  <si>
    <r>
      <rPr>
        <vertAlign val="superscript"/>
        <sz val="8"/>
        <color indexed="8"/>
        <rFont val="Times New Roman"/>
        <family val="1"/>
      </rPr>
      <t>16</t>
    </r>
    <r>
      <rPr>
        <sz val="8"/>
        <color theme="1"/>
        <rFont val="Times New Roman"/>
        <family val="2"/>
      </rPr>
      <t>Estimated mass-weighted average of the mean chromium content of stainless-steel production by grade.</t>
    </r>
  </si>
  <si>
    <r>
      <rPr>
        <vertAlign val="superscript"/>
        <sz val="8"/>
        <color indexed="8"/>
        <rFont val="Times New Roman"/>
        <family val="1"/>
      </rPr>
      <t>17</t>
    </r>
    <r>
      <rPr>
        <sz val="8"/>
        <color theme="1"/>
        <rFont val="Times New Roman"/>
        <family val="2"/>
      </rPr>
      <t>Ratio of estimated mass-weighted average chromium content of stainless-steel production by grade to production. Uncertainty is approximately ±0.01, owing to the range of chromium chemical specification limits by stainless-steel grade.</t>
    </r>
  </si>
  <si>
    <r>
      <rPr>
        <vertAlign val="superscript"/>
        <sz val="8"/>
        <color indexed="8"/>
        <rFont val="Times New Roman"/>
        <family val="1"/>
      </rPr>
      <t>11</t>
    </r>
    <r>
      <rPr>
        <sz val="8"/>
        <color theme="1"/>
        <rFont val="Times New Roman"/>
        <family val="2"/>
      </rPr>
      <t>Time-weighted average U.S. price of imported high-carbon chromium that contains 62% to 70% chromium as reported by Argus Media, Argus Non-Ferrous Markets.</t>
    </r>
  </si>
  <si>
    <r>
      <rPr>
        <vertAlign val="superscript"/>
        <sz val="8"/>
        <color indexed="8"/>
        <rFont val="Times New Roman"/>
        <family val="1"/>
      </rPr>
      <t>12</t>
    </r>
    <r>
      <rPr>
        <sz val="8"/>
        <color theme="1"/>
        <rFont val="Times New Roman"/>
        <family val="2"/>
      </rPr>
      <t>Time-weighted average U.S. price of imported aluminothermic chromium metal as reported by Argus Media, Argus Non-Ferrous Markets.</t>
    </r>
  </si>
  <si>
    <r>
      <t>Net imports</t>
    </r>
    <r>
      <rPr>
        <vertAlign val="superscript"/>
        <sz val="8"/>
        <color indexed="8"/>
        <rFont val="Times New Roman"/>
        <family val="1"/>
      </rPr>
      <t>13, 18</t>
    </r>
  </si>
  <si>
    <r>
      <rPr>
        <vertAlign val="superscript"/>
        <sz val="8"/>
        <color indexed="8"/>
        <rFont val="Times New Roman"/>
        <family val="1"/>
      </rPr>
      <t>18</t>
    </r>
    <r>
      <rPr>
        <sz val="8"/>
        <color theme="1"/>
        <rFont val="Times New Roman"/>
        <family val="2"/>
      </rPr>
      <t>Includes stainless steel and stainless-steel scrap.</t>
    </r>
  </si>
  <si>
    <r>
      <rPr>
        <vertAlign val="superscript"/>
        <sz val="8"/>
        <color indexed="8"/>
        <rFont val="Times New Roman"/>
        <family val="1"/>
      </rPr>
      <t>4</t>
    </r>
    <r>
      <rPr>
        <sz val="8"/>
        <color theme="1"/>
        <rFont val="Times New Roman"/>
        <family val="2"/>
      </rPr>
      <t>Source: Argus Media, Argus Non-Ferrous Markets.</t>
    </r>
  </si>
  <si>
    <r>
      <rPr>
        <vertAlign val="superscript"/>
        <sz val="8"/>
        <color theme="1"/>
        <rFont val="Times New Roman"/>
        <family val="1"/>
      </rPr>
      <t>7</t>
    </r>
    <r>
      <rPr>
        <sz val="8"/>
        <color theme="1"/>
        <rFont val="Times New Roman"/>
        <family val="1"/>
      </rPr>
      <t>Reported by Argus Media, Argus Non-Ferrous Markets in dollars per pound.</t>
    </r>
  </si>
  <si>
    <r>
      <t>Schedule B</t>
    </r>
    <r>
      <rPr>
        <vertAlign val="superscript"/>
        <sz val="8"/>
        <color indexed="8"/>
        <rFont val="Times New Roman"/>
        <family val="1"/>
      </rPr>
      <t>2</t>
    </r>
    <r>
      <rPr>
        <sz val="8"/>
        <color theme="1"/>
        <rFont val="Times New Roman"/>
        <family val="2"/>
      </rPr>
      <t xml:space="preserve"> number</t>
    </r>
  </si>
  <si>
    <t>Kazakhstan (2,700; $8,350), India (1,080; $3,890), South Africa (330;</t>
  </si>
  <si>
    <r>
      <t>2</t>
    </r>
    <r>
      <rPr>
        <sz val="8"/>
        <color theme="1"/>
        <rFont val="Times New Roman"/>
        <family val="1"/>
      </rPr>
      <t>Values for all countries or localities represent marketable output.</t>
    </r>
  </si>
  <si>
    <t>Mexico (906; $851), Canada (905; $706), Republic of Korea (162; $92),</t>
  </si>
  <si>
    <t>Canada (3,210; $3,050), Mexico (793; $748), Republic of Korea (70;</t>
  </si>
  <si>
    <t>Republic of Korea (9; $153), South Africa (4; $509).</t>
  </si>
  <si>
    <r>
      <rPr>
        <vertAlign val="superscript"/>
        <sz val="8"/>
        <color indexed="8"/>
        <rFont val="Times New Roman"/>
        <family val="1"/>
      </rPr>
      <t>2</t>
    </r>
    <r>
      <rPr>
        <sz val="8"/>
        <color indexed="8"/>
        <rFont val="Times New Roman"/>
        <family val="1"/>
      </rPr>
      <t>Reported i</t>
    </r>
    <r>
      <rPr>
        <sz val="8"/>
        <color theme="1"/>
        <rFont val="Times New Roman"/>
        <family val="1"/>
      </rPr>
      <t>n chromium content.</t>
    </r>
    <r>
      <rPr>
        <sz val="8"/>
        <color theme="1"/>
        <rFont val="Times New Roman"/>
        <family val="2"/>
      </rPr>
      <t xml:space="preserve"> Apparent consumption was estimated based on chromite ore production reported by the U.S. Geological Survey and trade statistics for chromite ore, chromium metal, and ferrochromium as reported by Global Trade Tracker in July 2024 assuming that the average grade of chromite ore is 45% chromium oxide (Cr</t>
    </r>
    <r>
      <rPr>
        <vertAlign val="subscript"/>
        <sz val="8"/>
        <color theme="1"/>
        <rFont val="Times New Roman"/>
        <family val="1"/>
      </rPr>
      <t>2</t>
    </r>
    <r>
      <rPr>
        <sz val="8"/>
        <color theme="1"/>
        <rFont val="Times New Roman"/>
        <family val="2"/>
      </rPr>
      <t>O</t>
    </r>
    <r>
      <rPr>
        <vertAlign val="subscript"/>
        <sz val="8"/>
        <color theme="1"/>
        <rFont val="Times New Roman"/>
        <family val="1"/>
      </rPr>
      <t>3</t>
    </r>
    <r>
      <rPr>
        <sz val="8"/>
        <color theme="1"/>
        <rFont val="Times New Roman"/>
        <family val="2"/>
      </rPr>
      <t>); ferrochromium, 57% chromium; and chromium metal, 100% chromium.</t>
    </r>
  </si>
  <si>
    <r>
      <rPr>
        <vertAlign val="superscript"/>
        <sz val="8"/>
        <color indexed="8"/>
        <rFont val="Times New Roman"/>
        <family val="1"/>
      </rPr>
      <t>2</t>
    </r>
    <r>
      <rPr>
        <sz val="8"/>
        <color theme="1"/>
        <rFont val="Times New Roman"/>
        <family val="2"/>
      </rPr>
      <t>Schedule B numbers based on the Harmonized System commodity classification system of the United States.</t>
    </r>
  </si>
  <si>
    <r>
      <rPr>
        <vertAlign val="superscript"/>
        <sz val="8"/>
        <color indexed="8"/>
        <rFont val="Times New Roman"/>
        <family val="1"/>
      </rPr>
      <t>10</t>
    </r>
    <r>
      <rPr>
        <sz val="8"/>
        <color theme="1"/>
        <rFont val="Times New Roman"/>
        <family val="2"/>
      </rPr>
      <t>Time-weighted average price of South African chromite ore that contains 42% to 44% Cr</t>
    </r>
    <r>
      <rPr>
        <vertAlign val="subscript"/>
        <sz val="8"/>
        <color indexed="8"/>
        <rFont val="Times New Roman"/>
        <family val="1"/>
      </rPr>
      <t>2</t>
    </r>
    <r>
      <rPr>
        <sz val="8"/>
        <color theme="1"/>
        <rFont val="Times New Roman"/>
        <family val="2"/>
      </rPr>
      <t>O</t>
    </r>
    <r>
      <rPr>
        <vertAlign val="subscript"/>
        <sz val="8"/>
        <color indexed="8"/>
        <rFont val="Times New Roman"/>
        <family val="1"/>
      </rPr>
      <t>3</t>
    </r>
    <r>
      <rPr>
        <sz val="8"/>
        <color indexed="8"/>
        <rFont val="Times New Roman"/>
        <family val="1"/>
      </rPr>
      <t xml:space="preserve"> free on board (f.o.b.) as reported by Argus Media, Argus Non-Ferrous Markets.</t>
    </r>
  </si>
  <si>
    <t>(Dollars per metric ton unless otherwise specified)</t>
  </si>
  <si>
    <t>Advance Data Release of the</t>
  </si>
  <si>
    <t>2023 Annual Tables</t>
  </si>
  <si>
    <t>These tables are an advance data release of those to be incorporated in the USGS</t>
  </si>
  <si>
    <t xml:space="preserve"> Minerals Yearbook 2023,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</si>
  <si>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</si>
  <si>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</si>
  <si>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</si>
  <si>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February 19,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</si>
</sst>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0.0000"/>
  </numFmts>
  <fonts count="23" x14ac:knownFonts="1">
    <font>
      <sz val="8"/>
      <color theme="1"/>
      <name val="Times New Roman"/>
      <family val="2"/>
    </font>
    <font>
      <sz val="11"/>
      <color theme="1"/>
      <name val="Calibri"/>
      <family val="2"/>
      <scheme val="minor"/>
    </font>
    <font>
      <vertAlign val="superscript"/>
      <sz val="8"/>
      <color indexed="8"/>
      <name val="Times New Roman"/>
      <family val="1"/>
    </font>
    <font>
      <vertAlign val="subscript"/>
      <sz val="8"/>
      <color indexed="8"/>
      <name val="Times New Roman"/>
      <family val="1"/>
    </font>
    <font>
      <sz val="8"/>
      <color indexed="8"/>
      <name val="Times New Roman"/>
      <family val="1"/>
    </font>
    <font>
      <vertAlign val="superscript"/>
      <sz val="8"/>
      <color theme="1"/>
      <name val="Times New Roman"/>
      <family val="2"/>
    </font>
    <font>
      <sz val="6"/>
      <color theme="1"/>
      <name val="Times New Roman"/>
      <family val="2"/>
    </font>
    <font>
      <sz val="8"/>
      <color theme="1"/>
      <name val="Times New Roman"/>
      <family val="1"/>
    </font>
    <font>
      <vertAlign val="superscript"/>
      <sz val="8"/>
      <color theme="1"/>
      <name val="Times New Roman"/>
      <family val="1"/>
    </font>
    <font>
      <vertAlign val="subscript"/>
      <sz val="8"/>
      <color theme="1"/>
      <name val="Times New Roman"/>
      <family val="1"/>
    </font>
    <font>
      <sz val="10"/>
      <color rgb="FF000000"/>
      <name val="Arial"/>
      <family val="2"/>
    </font>
    <font>
      <sz val="10"/>
      <color rgb="FF000000"/>
      <name val="Arial"/>
      <family val="2"/>
    </font>
    <font>
      <sz val="12"/>
      <color theme="1"/>
      <name val="Calibri"/>
      <family val="2"/>
      <scheme val="minor"/>
    </font>
    <font>
      <sz val="8"/>
      <name val="Times New Roman"/>
      <family val="2"/>
    </font>
    <font>
      <vertAlign val="superscript"/>
      <sz val="8"/>
      <name val="Times New Roman"/>
      <family val="2"/>
    </font>
    <font>
      <sz val="8"/>
      <name val="Times New Roman"/>
      <family val="1"/>
    </font>
    <font>
      <sz val="11"/>
      <name val="Calibri"/>
      <family val="2"/>
    </font>
    <font>
      <sz val="11"/>
      <name val="Calibri"/>
      <family val="2"/>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
    <fill>
      <patternFill patternType="none"/>
    </fill>
    <fill>
      <patternFill patternType="gray125"/>
    </fill>
    <fill>
      <patternFill patternType="solid">
        <fgColor rgb="FFFFFFCC"/>
        <bgColor indexed="64"/>
      </patternFill>
    </fill>
  </fills>
  <borders count="15">
    <border>
      <left/>
      <right/>
      <top/>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right/>
      <top style="hair">
        <color indexed="64"/>
      </top>
      <bottom style="thin">
        <color indexed="64"/>
      </bottom>
      <diagonal/>
    </border>
    <border>
      <left/>
      <right/>
      <top style="hair">
        <color indexed="64"/>
      </top>
      <bottom/>
      <diagonal/>
    </border>
    <border>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0" fontId="10" fillId="0" borderId="0"/>
    <xf numFmtId="0" fontId="11" fillId="0" borderId="0"/>
    <xf numFmtId="0" fontId="12" fillId="0" borderId="0"/>
    <xf numFmtId="43" fontId="12" fillId="0" borderId="0" applyFont="0" applyFill="0" applyBorder="0" applyAlignment="0" applyProtection="0"/>
    <xf numFmtId="0" fontId="16" fillId="0" borderId="0"/>
    <xf numFmtId="43" fontId="17" fillId="0" borderId="0" applyFont="0" applyFill="0" applyBorder="0" applyAlignment="0" applyProtection="0"/>
    <xf numFmtId="0" fontId="1" fillId="0" borderId="0"/>
    <xf numFmtId="0" fontId="15" fillId="0" borderId="0"/>
  </cellStyleXfs>
  <cellXfs count="264">
    <xf numFmtId="0" fontId="0" fillId="0" borderId="0" xfId="0"/>
    <xf numFmtId="0" fontId="0" fillId="0" borderId="0" xfId="0" applyAlignment="1">
      <alignment vertical="center"/>
    </xf>
    <xf numFmtId="3" fontId="0" fillId="0" borderId="0" xfId="0" applyNumberFormat="1" applyAlignment="1">
      <alignment horizontal="right" vertical="center"/>
    </xf>
    <xf numFmtId="0" fontId="0" fillId="0" borderId="0" xfId="0" applyAlignment="1">
      <alignment horizontal="right" vertical="center"/>
    </xf>
    <xf numFmtId="3" fontId="0" fillId="0" borderId="0" xfId="0" applyNumberFormat="1" applyFill="1" applyAlignment="1">
      <alignment horizontal="right" vertical="center"/>
    </xf>
    <xf numFmtId="3" fontId="0" fillId="0" borderId="1" xfId="0" applyNumberFormat="1" applyFill="1" applyBorder="1" applyAlignment="1">
      <alignment horizontal="right" vertical="center"/>
    </xf>
    <xf numFmtId="3" fontId="0" fillId="0" borderId="4" xfId="0" applyNumberFormat="1" applyFill="1" applyBorder="1" applyAlignment="1">
      <alignment horizontal="right" vertical="center"/>
    </xf>
    <xf numFmtId="3" fontId="0" fillId="0" borderId="0" xfId="0" applyNumberFormat="1" applyFill="1" applyBorder="1" applyAlignment="1">
      <alignment horizontal="right" vertical="center"/>
    </xf>
    <xf numFmtId="3" fontId="0" fillId="0" borderId="3" xfId="0" applyNumberFormat="1" applyFill="1" applyBorder="1" applyAlignment="1">
      <alignment horizontal="right" vertical="center"/>
    </xf>
    <xf numFmtId="49" fontId="5" fillId="0" borderId="1" xfId="0" applyNumberFormat="1" applyFont="1" applyFill="1" applyBorder="1" applyAlignment="1">
      <alignment horizontal="left" vertical="center"/>
    </xf>
    <xf numFmtId="3" fontId="0" fillId="0" borderId="0" xfId="0" quotePrefix="1" applyNumberFormat="1" applyFill="1" applyAlignment="1">
      <alignment horizontal="right" vertical="center"/>
    </xf>
    <xf numFmtId="3" fontId="0" fillId="0" borderId="0" xfId="0" quotePrefix="1" applyNumberFormat="1" applyFont="1" applyFill="1" applyBorder="1" applyAlignment="1">
      <alignment horizontal="right" vertical="center"/>
    </xf>
    <xf numFmtId="164" fontId="0" fillId="0" borderId="0" xfId="0" applyNumberFormat="1" applyFill="1" applyBorder="1" applyAlignment="1">
      <alignment horizontal="right" vertical="center"/>
    </xf>
    <xf numFmtId="0" fontId="0" fillId="0" borderId="0" xfId="0" applyFill="1" applyAlignment="1">
      <alignment vertical="center"/>
    </xf>
    <xf numFmtId="0" fontId="0" fillId="0" borderId="0" xfId="0" applyFill="1" applyBorder="1" applyAlignment="1">
      <alignment vertical="center"/>
    </xf>
    <xf numFmtId="0" fontId="0" fillId="0" borderId="0" xfId="0" applyAlignment="1">
      <alignment vertical="center"/>
    </xf>
    <xf numFmtId="164" fontId="0" fillId="0" borderId="0" xfId="0" applyNumberFormat="1" applyFill="1" applyAlignment="1">
      <alignment horizontal="right" vertical="center"/>
    </xf>
    <xf numFmtId="3" fontId="0" fillId="0" borderId="0" xfId="0" applyNumberFormat="1" applyFill="1" applyBorder="1" applyAlignment="1">
      <alignment vertical="center"/>
    </xf>
    <xf numFmtId="49" fontId="0" fillId="0" borderId="1" xfId="0" applyNumberFormat="1" applyFill="1" applyBorder="1" applyAlignment="1">
      <alignment horizontal="right" vertical="center"/>
    </xf>
    <xf numFmtId="164" fontId="0" fillId="0" borderId="0" xfId="0" quotePrefix="1" applyNumberFormat="1" applyFill="1" applyAlignment="1">
      <alignment horizontal="right" vertical="center"/>
    </xf>
    <xf numFmtId="164" fontId="0" fillId="0" borderId="1" xfId="0" applyNumberFormat="1" applyFill="1" applyBorder="1" applyAlignment="1">
      <alignment horizontal="right" vertical="center"/>
    </xf>
    <xf numFmtId="164" fontId="0" fillId="0" borderId="1" xfId="0" quotePrefix="1" applyNumberFormat="1" applyFill="1" applyBorder="1" applyAlignment="1">
      <alignment horizontal="right" vertical="center"/>
    </xf>
    <xf numFmtId="3" fontId="0" fillId="0" borderId="3" xfId="0" quotePrefix="1" applyNumberFormat="1" applyFill="1" applyBorder="1" applyAlignment="1">
      <alignment horizontal="right" vertical="center"/>
    </xf>
    <xf numFmtId="0" fontId="0" fillId="0" borderId="0" xfId="0" applyAlignment="1">
      <alignment vertical="center"/>
    </xf>
    <xf numFmtId="0" fontId="0" fillId="0" borderId="0" xfId="0" applyFill="1" applyAlignment="1">
      <alignment vertical="center"/>
    </xf>
    <xf numFmtId="0" fontId="0" fillId="0" borderId="0" xfId="0" applyFill="1" applyBorder="1" applyAlignment="1">
      <alignment vertical="center"/>
    </xf>
    <xf numFmtId="0" fontId="0" fillId="0" borderId="0" xfId="0" applyFill="1" applyAlignment="1">
      <alignment vertical="center"/>
    </xf>
    <xf numFmtId="0" fontId="0" fillId="0" borderId="0" xfId="0" applyFill="1" applyBorder="1" applyAlignment="1">
      <alignment vertical="center"/>
    </xf>
    <xf numFmtId="0" fontId="0" fillId="0" borderId="0" xfId="0" applyFill="1" applyAlignment="1">
      <alignment vertical="center"/>
    </xf>
    <xf numFmtId="0" fontId="0" fillId="0" borderId="0" xfId="0" applyFill="1" applyBorder="1" applyAlignment="1">
      <alignment vertical="center"/>
    </xf>
    <xf numFmtId="49" fontId="0" fillId="0" borderId="0" xfId="0" quotePrefix="1" applyNumberFormat="1" applyFont="1" applyAlignment="1">
      <alignment horizontal="right" vertical="center"/>
    </xf>
    <xf numFmtId="49" fontId="0" fillId="0" borderId="2" xfId="0" applyNumberFormat="1" applyFill="1" applyBorder="1" applyAlignment="1">
      <alignment horizontal="right" vertical="center"/>
    </xf>
    <xf numFmtId="49" fontId="0" fillId="0" borderId="0" xfId="0" applyNumberFormat="1" applyFill="1" applyAlignment="1">
      <alignment horizontal="right" vertical="center"/>
    </xf>
    <xf numFmtId="49" fontId="0" fillId="0" borderId="0" xfId="0" applyNumberFormat="1" applyFill="1" applyBorder="1" applyAlignment="1">
      <alignment horizontal="right" vertical="center"/>
    </xf>
    <xf numFmtId="49" fontId="0" fillId="0" borderId="3" xfId="0" applyNumberFormat="1" applyFill="1" applyBorder="1" applyAlignment="1">
      <alignment horizontal="right" vertical="center"/>
    </xf>
    <xf numFmtId="49" fontId="0" fillId="0" borderId="2" xfId="0" applyNumberFormat="1" applyBorder="1" applyAlignment="1">
      <alignment horizontal="left" vertical="center"/>
    </xf>
    <xf numFmtId="49" fontId="5" fillId="0" borderId="0" xfId="0" applyNumberFormat="1" applyFont="1" applyFill="1" applyAlignment="1">
      <alignment horizontal="left" vertical="center"/>
    </xf>
    <xf numFmtId="49" fontId="0" fillId="0" borderId="0" xfId="0" applyNumberFormat="1" applyAlignment="1">
      <alignment vertical="center"/>
    </xf>
    <xf numFmtId="49" fontId="0" fillId="0" borderId="2" xfId="0" applyNumberFormat="1" applyBorder="1" applyAlignment="1">
      <alignment horizontal="left" vertical="center" indent="1"/>
    </xf>
    <xf numFmtId="49" fontId="0" fillId="0" borderId="2" xfId="0" applyNumberFormat="1" applyBorder="1" applyAlignment="1">
      <alignment horizontal="left" vertical="center" indent="2"/>
    </xf>
    <xf numFmtId="49" fontId="0" fillId="0" borderId="5" xfId="0" applyNumberFormat="1" applyFill="1" applyBorder="1" applyAlignment="1">
      <alignment horizontal="right" vertical="center"/>
    </xf>
    <xf numFmtId="49" fontId="0" fillId="0" borderId="1" xfId="0" applyNumberFormat="1" applyBorder="1" applyAlignment="1">
      <alignment horizontal="left" vertical="center" indent="1"/>
    </xf>
    <xf numFmtId="49" fontId="0" fillId="0" borderId="1" xfId="0" applyNumberFormat="1" applyBorder="1" applyAlignment="1">
      <alignment horizontal="left" vertical="center" indent="2"/>
    </xf>
    <xf numFmtId="49" fontId="0" fillId="0" borderId="1" xfId="0" applyNumberFormat="1" applyBorder="1" applyAlignment="1">
      <alignment horizontal="left" vertical="center" indent="3"/>
    </xf>
    <xf numFmtId="49" fontId="0" fillId="0" borderId="1" xfId="0" applyNumberFormat="1" applyBorder="1" applyAlignment="1">
      <alignment horizontal="left" vertical="center"/>
    </xf>
    <xf numFmtId="49" fontId="0" fillId="0" borderId="0" xfId="0" applyNumberFormat="1" applyBorder="1" applyAlignment="1">
      <alignment horizontal="left" vertical="center" indent="1"/>
    </xf>
    <xf numFmtId="49" fontId="0" fillId="0" borderId="0" xfId="0" applyNumberFormat="1" applyFill="1" applyBorder="1" applyAlignment="1">
      <alignment vertical="center"/>
    </xf>
    <xf numFmtId="49" fontId="0" fillId="0" borderId="0" xfId="0" applyNumberFormat="1" applyBorder="1" applyAlignment="1">
      <alignment horizontal="left" vertical="center" indent="2"/>
    </xf>
    <xf numFmtId="49" fontId="5"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49" fontId="5" fillId="0" borderId="5" xfId="0" applyNumberFormat="1" applyFont="1" applyFill="1" applyBorder="1" applyAlignment="1">
      <alignment horizontal="left" vertical="center"/>
    </xf>
    <xf numFmtId="49" fontId="0" fillId="0" borderId="1" xfId="0" applyNumberFormat="1" applyFill="1" applyBorder="1" applyAlignment="1">
      <alignment horizontal="left" vertical="center" indent="1"/>
    </xf>
    <xf numFmtId="49" fontId="0" fillId="0" borderId="1" xfId="0" applyNumberFormat="1" applyFill="1" applyBorder="1" applyAlignment="1">
      <alignment horizontal="left" vertical="center" indent="2"/>
    </xf>
    <xf numFmtId="49" fontId="5" fillId="0" borderId="3" xfId="0" applyNumberFormat="1" applyFont="1" applyFill="1" applyBorder="1" applyAlignment="1">
      <alignment horizontal="left" vertical="center"/>
    </xf>
    <xf numFmtId="49" fontId="0" fillId="0" borderId="1" xfId="0" applyNumberFormat="1" applyBorder="1" applyAlignment="1">
      <alignment horizontal="right" vertical="center"/>
    </xf>
    <xf numFmtId="49" fontId="0" fillId="0" borderId="0" xfId="0" applyNumberFormat="1" applyAlignment="1">
      <alignment horizontal="right" vertical="center"/>
    </xf>
    <xf numFmtId="49" fontId="0" fillId="0" borderId="0" xfId="0" applyNumberFormat="1" applyBorder="1" applyAlignment="1">
      <alignment horizontal="center" vertical="center"/>
    </xf>
    <xf numFmtId="49" fontId="0" fillId="0" borderId="0" xfId="0" applyNumberFormat="1" applyFill="1" applyBorder="1" applyAlignment="1">
      <alignment horizontal="left" vertical="center" indent="1"/>
    </xf>
    <xf numFmtId="49" fontId="0" fillId="0" borderId="5" xfId="0" applyNumberFormat="1" applyFill="1" applyBorder="1" applyAlignment="1">
      <alignment horizontal="left" vertical="center" indent="1"/>
    </xf>
    <xf numFmtId="49" fontId="0" fillId="0" borderId="0" xfId="0" applyNumberFormat="1" applyFill="1" applyBorder="1" applyAlignment="1">
      <alignment horizontal="left" vertical="center" indent="2"/>
    </xf>
    <xf numFmtId="49" fontId="0" fillId="0" borderId="2" xfId="0" applyNumberFormat="1" applyFill="1" applyBorder="1" applyAlignment="1">
      <alignment horizontal="left" vertical="center" indent="2"/>
    </xf>
    <xf numFmtId="49" fontId="0" fillId="0" borderId="1" xfId="0" applyNumberFormat="1" applyFill="1" applyBorder="1" applyAlignment="1">
      <alignment horizontal="left" vertical="center"/>
    </xf>
    <xf numFmtId="49" fontId="0" fillId="0" borderId="5" xfId="0" applyNumberFormat="1" applyFill="1" applyBorder="1" applyAlignment="1">
      <alignment horizontal="left" vertical="center" indent="2"/>
    </xf>
    <xf numFmtId="49" fontId="0" fillId="0" borderId="0" xfId="0" applyNumberFormat="1" applyFill="1" applyBorder="1" applyAlignment="1">
      <alignment horizontal="left" vertical="center" indent="3"/>
    </xf>
    <xf numFmtId="49" fontId="0" fillId="0" borderId="1" xfId="0" applyNumberFormat="1" applyFill="1" applyBorder="1" applyAlignment="1">
      <alignment horizontal="left" vertical="center" indent="3"/>
    </xf>
    <xf numFmtId="49" fontId="0" fillId="0" borderId="2" xfId="0" applyNumberFormat="1" applyFill="1" applyBorder="1" applyAlignment="1">
      <alignment horizontal="left" vertical="center" indent="3"/>
    </xf>
    <xf numFmtId="49" fontId="5" fillId="0" borderId="4" xfId="0" applyNumberFormat="1" applyFont="1" applyFill="1" applyBorder="1" applyAlignment="1">
      <alignment horizontal="left" vertical="center"/>
    </xf>
    <xf numFmtId="49" fontId="0" fillId="0" borderId="2" xfId="0" applyNumberFormat="1" applyFill="1" applyBorder="1" applyAlignment="1">
      <alignment horizontal="left" vertical="center" indent="1"/>
    </xf>
    <xf numFmtId="3" fontId="0" fillId="0" borderId="0" xfId="0" quotePrefix="1" applyNumberFormat="1" applyFont="1" applyFill="1" applyAlignment="1">
      <alignment horizontal="right" vertical="center"/>
    </xf>
    <xf numFmtId="49" fontId="5" fillId="0" borderId="2" xfId="0" applyNumberFormat="1" applyFont="1" applyFill="1" applyBorder="1" applyAlignment="1">
      <alignment horizontal="left" vertical="center"/>
    </xf>
    <xf numFmtId="49" fontId="0" fillId="0" borderId="2" xfId="0" applyNumberFormat="1" applyFill="1" applyBorder="1" applyAlignment="1">
      <alignment horizontal="left" vertical="center"/>
    </xf>
    <xf numFmtId="49" fontId="0" fillId="0" borderId="0" xfId="0" applyNumberFormat="1" applyAlignment="1">
      <alignment horizontal="left" vertical="center" indent="1"/>
    </xf>
    <xf numFmtId="49" fontId="0" fillId="0" borderId="5" xfId="0" applyNumberFormat="1" applyBorder="1" applyAlignment="1">
      <alignment horizontal="left" vertical="center" indent="1"/>
    </xf>
    <xf numFmtId="49" fontId="5" fillId="0" borderId="1" xfId="0" applyNumberFormat="1" applyFont="1" applyBorder="1" applyAlignment="1">
      <alignment horizontal="left" vertical="center"/>
    </xf>
    <xf numFmtId="49" fontId="5" fillId="0" borderId="3" xfId="0" applyNumberFormat="1" applyFont="1" applyBorder="1" applyAlignment="1">
      <alignment horizontal="left" vertical="center"/>
    </xf>
    <xf numFmtId="2" fontId="0" fillId="0" borderId="0" xfId="0" applyNumberFormat="1" applyFill="1" applyBorder="1" applyAlignment="1">
      <alignment horizontal="right" vertical="center"/>
    </xf>
    <xf numFmtId="2" fontId="0" fillId="0" borderId="3" xfId="0" applyNumberFormat="1" applyFill="1" applyBorder="1" applyAlignment="1">
      <alignment horizontal="right" vertical="center"/>
    </xf>
    <xf numFmtId="3" fontId="0" fillId="0" borderId="5" xfId="0" applyNumberFormat="1" applyFill="1" applyBorder="1" applyAlignment="1">
      <alignment horizontal="right" vertical="center"/>
    </xf>
    <xf numFmtId="3" fontId="0" fillId="0" borderId="2" xfId="0" applyNumberFormat="1" applyFill="1" applyBorder="1" applyAlignment="1">
      <alignment horizontal="right" vertical="center"/>
    </xf>
    <xf numFmtId="164" fontId="0" fillId="0" borderId="0" xfId="0" quotePrefix="1" applyNumberFormat="1" applyAlignment="1">
      <alignment horizontal="right"/>
    </xf>
    <xf numFmtId="49" fontId="0" fillId="0" borderId="0" xfId="0" applyNumberFormat="1" applyFont="1" applyFill="1" applyAlignment="1">
      <alignment horizontal="right" vertical="center"/>
    </xf>
    <xf numFmtId="49" fontId="0" fillId="0" borderId="0" xfId="0" applyNumberFormat="1" applyFont="1" applyFill="1" applyAlignment="1">
      <alignment horizontal="left" vertical="center"/>
    </xf>
    <xf numFmtId="49" fontId="0" fillId="0" borderId="0" xfId="0" applyNumberFormat="1" applyFont="1" applyAlignment="1">
      <alignment horizontal="left" vertical="center"/>
    </xf>
    <xf numFmtId="49" fontId="0" fillId="0" borderId="0" xfId="0" applyNumberFormat="1" applyFont="1" applyFill="1" applyBorder="1" applyAlignment="1">
      <alignment horizontal="right" vertical="center"/>
    </xf>
    <xf numFmtId="49" fontId="0" fillId="0" borderId="0" xfId="0" applyNumberFormat="1" applyFont="1" applyFill="1" applyBorder="1" applyAlignment="1">
      <alignment horizontal="left" vertical="center"/>
    </xf>
    <xf numFmtId="3" fontId="0" fillId="0" borderId="0" xfId="0" applyNumberFormat="1" applyFont="1" applyFill="1" applyAlignment="1">
      <alignment horizontal="right" vertical="center"/>
    </xf>
    <xf numFmtId="3" fontId="0" fillId="0" borderId="0" xfId="0" applyNumberFormat="1" applyFont="1" applyAlignment="1">
      <alignment horizontal="right" vertical="center"/>
    </xf>
    <xf numFmtId="49" fontId="0" fillId="0" borderId="2" xfId="0" applyNumberFormat="1" applyFont="1" applyFill="1" applyBorder="1" applyAlignment="1">
      <alignment horizontal="right" vertical="center"/>
    </xf>
    <xf numFmtId="49" fontId="0" fillId="0" borderId="2" xfId="0" applyNumberFormat="1" applyFont="1" applyBorder="1" applyAlignment="1">
      <alignment horizontal="right" vertical="center"/>
    </xf>
    <xf numFmtId="49" fontId="0" fillId="0" borderId="0" xfId="0" applyNumberFormat="1" applyFont="1" applyAlignment="1">
      <alignment horizontal="right"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3" fontId="0" fillId="0" borderId="0" xfId="0" quotePrefix="1" applyNumberFormat="1" applyFont="1" applyAlignment="1">
      <alignment horizontal="right" vertical="center"/>
    </xf>
    <xf numFmtId="49" fontId="0" fillId="0" borderId="5" xfId="0" applyNumberFormat="1" applyFont="1" applyBorder="1" applyAlignment="1">
      <alignment horizontal="right" vertical="center"/>
    </xf>
    <xf numFmtId="49" fontId="0" fillId="0" borderId="0" xfId="0" applyNumberFormat="1" applyFont="1" applyBorder="1" applyAlignment="1">
      <alignment horizontal="right" vertical="center"/>
    </xf>
    <xf numFmtId="3" fontId="0" fillId="0" borderId="1" xfId="0" applyNumberFormat="1" applyBorder="1" applyAlignment="1">
      <alignment horizontal="right" vertical="center"/>
    </xf>
    <xf numFmtId="49" fontId="0" fillId="0" borderId="1" xfId="0" applyNumberFormat="1" applyFont="1" applyFill="1" applyBorder="1" applyAlignment="1">
      <alignment horizontal="left" vertical="center"/>
    </xf>
    <xf numFmtId="164" fontId="0" fillId="0" borderId="0" xfId="0" applyNumberFormat="1" applyAlignment="1">
      <alignment horizontal="right"/>
    </xf>
    <xf numFmtId="3" fontId="0" fillId="0" borderId="0" xfId="0" quotePrefix="1" applyNumberFormat="1" applyAlignment="1">
      <alignment horizontal="right" vertical="center"/>
    </xf>
    <xf numFmtId="3" fontId="0" fillId="0" borderId="0" xfId="0" applyNumberFormat="1" applyFont="1" applyFill="1" applyBorder="1" applyAlignment="1">
      <alignment horizontal="right" vertical="center"/>
    </xf>
    <xf numFmtId="0" fontId="0" fillId="0" borderId="0" xfId="0" applyAlignment="1">
      <alignment vertical="center" wrapText="1"/>
    </xf>
    <xf numFmtId="165" fontId="0" fillId="0" borderId="0" xfId="0" applyNumberFormat="1" applyFill="1" applyAlignment="1">
      <alignment horizontal="right" vertical="center"/>
    </xf>
    <xf numFmtId="3" fontId="0" fillId="0" borderId="4" xfId="0" applyNumberFormat="1" applyFont="1" applyFill="1" applyBorder="1" applyAlignment="1">
      <alignment horizontal="right" vertical="center"/>
    </xf>
    <xf numFmtId="3" fontId="0" fillId="0" borderId="5" xfId="0" applyNumberFormat="1" applyFont="1" applyFill="1" applyBorder="1" applyAlignment="1">
      <alignment horizontal="right" vertical="center"/>
    </xf>
    <xf numFmtId="3" fontId="0" fillId="0" borderId="5" xfId="0" quotePrefix="1" applyNumberFormat="1" applyBorder="1" applyAlignment="1">
      <alignment horizontal="right" vertical="center"/>
    </xf>
    <xf numFmtId="49" fontId="5" fillId="0" borderId="5" xfId="0" applyNumberFormat="1" applyFont="1" applyBorder="1" applyAlignment="1">
      <alignment horizontal="left" vertical="center"/>
    </xf>
    <xf numFmtId="3" fontId="13" fillId="0" borderId="1" xfId="0" quotePrefix="1" applyNumberFormat="1" applyFont="1" applyBorder="1" applyAlignment="1">
      <alignment horizontal="right" vertical="center"/>
    </xf>
    <xf numFmtId="49" fontId="5" fillId="0" borderId="2" xfId="0" applyNumberFormat="1" applyFont="1" applyBorder="1" applyAlignment="1">
      <alignment horizontal="left" vertical="center"/>
    </xf>
    <xf numFmtId="3" fontId="0" fillId="0" borderId="0" xfId="0" applyNumberFormat="1" applyAlignment="1">
      <alignment vertical="center"/>
    </xf>
    <xf numFmtId="0" fontId="5" fillId="0" borderId="0" xfId="0" applyFont="1" applyAlignment="1">
      <alignment horizontal="left" vertical="center"/>
    </xf>
    <xf numFmtId="49" fontId="5" fillId="0" borderId="1" xfId="0" applyNumberFormat="1" applyFont="1" applyBorder="1" applyAlignment="1">
      <alignment horizontal="center" vertical="center"/>
    </xf>
    <xf numFmtId="3" fontId="0" fillId="0" borderId="1" xfId="0" quotePrefix="1" applyNumberFormat="1" applyBorder="1" applyAlignment="1">
      <alignment horizontal="right" vertical="center"/>
    </xf>
    <xf numFmtId="49" fontId="0" fillId="0" borderId="0" xfId="0" applyNumberFormat="1" applyFill="1" applyBorder="1" applyAlignment="1">
      <alignment horizontal="left" vertical="center" indent="4"/>
    </xf>
    <xf numFmtId="49" fontId="0" fillId="0" borderId="2" xfId="0" applyNumberFormat="1" applyFill="1" applyBorder="1" applyAlignment="1">
      <alignment horizontal="left" vertical="center" indent="4"/>
    </xf>
    <xf numFmtId="49" fontId="6" fillId="0" borderId="0" xfId="0" applyNumberFormat="1" applyFont="1" applyFill="1" applyBorder="1" applyAlignment="1">
      <alignment horizontal="right" vertical="center"/>
    </xf>
    <xf numFmtId="49" fontId="0" fillId="0" borderId="5" xfId="0" quotePrefix="1" applyNumberFormat="1" applyFont="1" applyBorder="1" applyAlignment="1">
      <alignment horizontal="right" vertical="center"/>
    </xf>
    <xf numFmtId="49" fontId="0" fillId="0" borderId="1" xfId="0" quotePrefix="1" applyNumberFormat="1" applyFont="1" applyBorder="1" applyAlignment="1">
      <alignment horizontal="right" vertical="center"/>
    </xf>
    <xf numFmtId="3" fontId="0" fillId="0" borderId="0" xfId="0" applyNumberFormat="1" applyBorder="1" applyAlignment="1">
      <alignment horizontal="right" vertical="center"/>
    </xf>
    <xf numFmtId="49" fontId="5" fillId="0" borderId="4" xfId="0" applyNumberFormat="1" applyFont="1" applyBorder="1" applyAlignment="1">
      <alignment horizontal="left" vertical="center"/>
    </xf>
    <xf numFmtId="49" fontId="0" fillId="0" borderId="1" xfId="0" applyNumberFormat="1" applyBorder="1" applyAlignment="1">
      <alignment horizontal="left" vertical="center" indent="4"/>
    </xf>
    <xf numFmtId="49" fontId="0" fillId="0" borderId="1" xfId="0" applyNumberFormat="1" applyBorder="1" applyAlignment="1">
      <alignment horizontal="left" vertical="center" indent="5"/>
    </xf>
    <xf numFmtId="49" fontId="0" fillId="0" borderId="6" xfId="0" applyNumberFormat="1" applyFont="1" applyFill="1" applyBorder="1" applyAlignment="1">
      <alignment horizontal="left" vertical="center"/>
    </xf>
    <xf numFmtId="49" fontId="0" fillId="0" borderId="0" xfId="0" quotePrefix="1" applyNumberFormat="1" applyFont="1" applyAlignment="1">
      <alignment horizontal="left" vertical="center"/>
    </xf>
    <xf numFmtId="49" fontId="0" fillId="0" borderId="6" xfId="0" applyNumberFormat="1" applyBorder="1" applyAlignment="1">
      <alignment horizontal="left" vertical="center"/>
    </xf>
    <xf numFmtId="49" fontId="0" fillId="0" borderId="5" xfId="0" applyNumberFormat="1" applyBorder="1" applyAlignment="1">
      <alignment horizontal="left" vertical="center" indent="2"/>
    </xf>
    <xf numFmtId="49" fontId="0" fillId="0" borderId="2" xfId="0" applyNumberFormat="1" applyBorder="1" applyAlignment="1">
      <alignment horizontal="left" vertical="center" indent="3"/>
    </xf>
    <xf numFmtId="49" fontId="0" fillId="0" borderId="0" xfId="0" applyNumberFormat="1" applyBorder="1" applyAlignment="1">
      <alignment horizontal="left" vertical="center" indent="3"/>
    </xf>
    <xf numFmtId="49" fontId="0" fillId="0" borderId="0" xfId="0" applyNumberFormat="1" applyBorder="1" applyAlignment="1">
      <alignment horizontal="left" vertical="center"/>
    </xf>
    <xf numFmtId="49" fontId="5" fillId="0" borderId="6" xfId="0" applyNumberFormat="1" applyFont="1" applyBorder="1" applyAlignment="1">
      <alignment horizontal="left" vertical="center"/>
    </xf>
    <xf numFmtId="49" fontId="0" fillId="0" borderId="0" xfId="0" quotePrefix="1" applyNumberFormat="1" applyFont="1" applyBorder="1" applyAlignment="1">
      <alignment horizontal="right" vertical="center"/>
    </xf>
    <xf numFmtId="3" fontId="0" fillId="0" borderId="0" xfId="0" quotePrefix="1" applyNumberFormat="1" applyBorder="1" applyAlignment="1">
      <alignment horizontal="right" vertical="center"/>
    </xf>
    <xf numFmtId="49" fontId="5" fillId="0" borderId="0" xfId="0" applyNumberFormat="1" applyFont="1" applyBorder="1" applyAlignment="1">
      <alignment horizontal="left" vertical="center"/>
    </xf>
    <xf numFmtId="3" fontId="0" fillId="0" borderId="0" xfId="0" quotePrefix="1" applyNumberFormat="1" applyFont="1" applyBorder="1" applyAlignment="1">
      <alignment horizontal="right" vertical="center"/>
    </xf>
    <xf numFmtId="49" fontId="14" fillId="0" borderId="1" xfId="0" applyNumberFormat="1" applyFont="1" applyBorder="1" applyAlignment="1">
      <alignment horizontal="left" vertical="center"/>
    </xf>
    <xf numFmtId="4" fontId="0" fillId="0" borderId="0" xfId="0" quotePrefix="1" applyNumberFormat="1" applyFont="1" applyAlignment="1">
      <alignment horizontal="right" vertical="center"/>
    </xf>
    <xf numFmtId="4" fontId="0" fillId="0" borderId="1" xfId="0" quotePrefix="1" applyNumberFormat="1" applyFont="1" applyBorder="1" applyAlignment="1">
      <alignment horizontal="right" vertical="center"/>
    </xf>
    <xf numFmtId="4" fontId="0" fillId="0" borderId="1" xfId="0" applyNumberFormat="1" applyFill="1" applyBorder="1" applyAlignment="1">
      <alignment horizontal="right" vertical="center"/>
    </xf>
    <xf numFmtId="49" fontId="0" fillId="0" borderId="0" xfId="0" quotePrefix="1" applyNumberFormat="1" applyFill="1" applyBorder="1" applyAlignment="1">
      <alignment horizontal="right" vertical="center"/>
    </xf>
    <xf numFmtId="49" fontId="0" fillId="0" borderId="0" xfId="0" applyNumberFormat="1" applyFill="1" applyBorder="1" applyAlignment="1">
      <alignment horizontal="center" vertical="center"/>
    </xf>
    <xf numFmtId="49" fontId="0" fillId="0" borderId="1" xfId="0" applyNumberFormat="1" applyFill="1" applyBorder="1" applyAlignment="1">
      <alignment horizontal="center" vertical="center"/>
    </xf>
    <xf numFmtId="49" fontId="0" fillId="0" borderId="0" xfId="0" applyNumberFormat="1" applyAlignment="1">
      <alignment horizontal="center" vertical="center"/>
    </xf>
    <xf numFmtId="49" fontId="0" fillId="0" borderId="1" xfId="0" applyNumberFormat="1" applyBorder="1" applyAlignment="1">
      <alignment horizontal="center" vertical="center"/>
    </xf>
    <xf numFmtId="49" fontId="0" fillId="0" borderId="0" xfId="0" applyNumberFormat="1" applyAlignment="1">
      <alignment horizontal="left" vertical="center"/>
    </xf>
    <xf numFmtId="49" fontId="0" fillId="0" borderId="5" xfId="0" applyNumberFormat="1" applyBorder="1" applyAlignment="1">
      <alignment horizontal="left" vertical="center"/>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xf>
    <xf numFmtId="49" fontId="0" fillId="0" borderId="5" xfId="0" applyNumberFormat="1" applyFill="1" applyBorder="1" applyAlignment="1">
      <alignment horizontal="left" vertical="center"/>
    </xf>
    <xf numFmtId="49" fontId="0" fillId="0" borderId="6" xfId="0" applyNumberFormat="1" applyFont="1" applyFill="1" applyBorder="1" applyAlignment="1">
      <alignment horizontal="right" vertical="center"/>
    </xf>
    <xf numFmtId="49" fontId="0" fillId="0" borderId="6" xfId="0" applyNumberFormat="1" applyFont="1" applyBorder="1" applyAlignment="1">
      <alignment horizontal="right" vertical="center"/>
    </xf>
    <xf numFmtId="49" fontId="0" fillId="0" borderId="0" xfId="0" applyNumberFormat="1" applyAlignment="1">
      <alignment horizontal="left" vertical="center"/>
    </xf>
    <xf numFmtId="49" fontId="0" fillId="0" borderId="0" xfId="0" applyNumberFormat="1" applyAlignment="1">
      <alignment horizontal="center" vertical="center"/>
    </xf>
    <xf numFmtId="49" fontId="0" fillId="0" borderId="5" xfId="0" applyNumberFormat="1" applyBorder="1" applyAlignment="1">
      <alignment horizontal="right" vertical="center"/>
    </xf>
    <xf numFmtId="3" fontId="0" fillId="0" borderId="3" xfId="0" applyNumberFormat="1" applyBorder="1" applyAlignment="1">
      <alignment horizontal="right" vertical="center"/>
    </xf>
    <xf numFmtId="1" fontId="0" fillId="0" borderId="0" xfId="0" applyNumberFormat="1" applyAlignment="1">
      <alignment horizontal="right" vertical="center"/>
    </xf>
    <xf numFmtId="49" fontId="6" fillId="0" borderId="0" xfId="0" quotePrefix="1" applyNumberFormat="1" applyFont="1" applyAlignment="1">
      <alignment horizontal="right" vertical="center"/>
    </xf>
    <xf numFmtId="1" fontId="0" fillId="0" borderId="4" xfId="0" applyNumberFormat="1" applyBorder="1" applyAlignment="1">
      <alignment horizontal="right" vertical="center"/>
    </xf>
    <xf numFmtId="49" fontId="0" fillId="0" borderId="0" xfId="0" applyNumberFormat="1" applyAlignment="1">
      <alignment horizontal="left" vertical="center"/>
    </xf>
    <xf numFmtId="49" fontId="0" fillId="0" borderId="5" xfId="0" applyNumberFormat="1" applyBorder="1" applyAlignment="1">
      <alignment horizontal="left" vertical="center"/>
    </xf>
    <xf numFmtId="49" fontId="0" fillId="0" borderId="0" xfId="0" applyNumberFormat="1" applyAlignment="1">
      <alignment horizontal="left" vertical="center" indent="3"/>
    </xf>
    <xf numFmtId="49" fontId="0" fillId="0" borderId="0" xfId="0" applyNumberFormat="1" applyAlignment="1">
      <alignment horizontal="left" vertical="center" indent="2"/>
    </xf>
    <xf numFmtId="49" fontId="0" fillId="0" borderId="5" xfId="0" applyNumberFormat="1" applyBorder="1" applyAlignment="1">
      <alignment horizontal="left" vertical="center" indent="3"/>
    </xf>
    <xf numFmtId="49" fontId="0" fillId="0" borderId="2" xfId="0" applyNumberFormat="1" applyBorder="1" applyAlignment="1">
      <alignment horizontal="left" vertical="center" indent="4"/>
    </xf>
    <xf numFmtId="49" fontId="0" fillId="0" borderId="5" xfId="0" applyNumberFormat="1" applyBorder="1" applyAlignment="1">
      <alignment horizontal="left" vertical="center" indent="4"/>
    </xf>
    <xf numFmtId="49" fontId="0" fillId="0" borderId="0" xfId="0" applyNumberFormat="1" applyAlignment="1">
      <alignment horizontal="left" vertical="center" indent="5"/>
    </xf>
    <xf numFmtId="49" fontId="0" fillId="0" borderId="0" xfId="0" applyNumberFormat="1" applyAlignment="1">
      <alignment horizontal="left" vertical="center" indent="4"/>
    </xf>
    <xf numFmtId="49" fontId="0" fillId="0" borderId="5" xfId="0" applyNumberFormat="1" applyFill="1" applyBorder="1" applyAlignment="1">
      <alignment horizontal="left" vertical="center"/>
    </xf>
    <xf numFmtId="0" fontId="0" fillId="0" borderId="5" xfId="0" applyBorder="1" applyAlignment="1">
      <alignment vertical="center"/>
    </xf>
    <xf numFmtId="49" fontId="7" fillId="0" borderId="0" xfId="5" applyNumberFormat="1" applyFont="1" applyAlignment="1">
      <alignment vertical="center"/>
    </xf>
    <xf numFmtId="49" fontId="7" fillId="0" borderId="2" xfId="5" applyNumberFormat="1" applyFont="1" applyBorder="1" applyAlignment="1">
      <alignment horizontal="center" vertical="center"/>
    </xf>
    <xf numFmtId="49" fontId="8" fillId="0" borderId="2" xfId="6" applyNumberFormat="1" applyFont="1" applyBorder="1" applyAlignment="1">
      <alignment horizontal="right" vertical="center"/>
    </xf>
    <xf numFmtId="49" fontId="7" fillId="0" borderId="2" xfId="5" applyNumberFormat="1" applyFont="1" applyBorder="1" applyAlignment="1">
      <alignment horizontal="right" vertical="center"/>
    </xf>
    <xf numFmtId="49" fontId="7" fillId="0" borderId="2" xfId="6" applyNumberFormat="1" applyFont="1" applyFill="1" applyBorder="1" applyAlignment="1">
      <alignment horizontal="left" vertical="center"/>
    </xf>
    <xf numFmtId="49" fontId="7" fillId="0" borderId="2" xfId="5" applyNumberFormat="1" applyFont="1" applyBorder="1" applyAlignment="1">
      <alignment horizontal="left" vertical="center"/>
    </xf>
    <xf numFmtId="49" fontId="7" fillId="0" borderId="1" xfId="5" applyNumberFormat="1" applyFont="1" applyBorder="1" applyAlignment="1">
      <alignment horizontal="left" vertical="center"/>
    </xf>
    <xf numFmtId="49" fontId="8" fillId="0" borderId="0" xfId="6" applyNumberFormat="1" applyFont="1" applyAlignment="1">
      <alignment horizontal="right" vertical="center"/>
    </xf>
    <xf numFmtId="3" fontId="7" fillId="0" borderId="0" xfId="5" applyNumberFormat="1" applyFont="1" applyAlignment="1">
      <alignment horizontal="right" vertical="center"/>
    </xf>
    <xf numFmtId="49" fontId="8" fillId="0" borderId="0" xfId="6" applyNumberFormat="1" applyFont="1" applyAlignment="1">
      <alignment horizontal="left" vertical="center"/>
    </xf>
    <xf numFmtId="49" fontId="7" fillId="0" borderId="0" xfId="5" quotePrefix="1" applyNumberFormat="1" applyFont="1" applyAlignment="1">
      <alignment horizontal="right" vertical="center"/>
    </xf>
    <xf numFmtId="3" fontId="7" fillId="0" borderId="3" xfId="5" applyNumberFormat="1" applyFont="1" applyBorder="1" applyAlignment="1">
      <alignment horizontal="right" vertical="center"/>
    </xf>
    <xf numFmtId="49" fontId="8" fillId="0" borderId="3" xfId="6" applyNumberFormat="1" applyFont="1" applyBorder="1" applyAlignment="1">
      <alignment horizontal="left" vertical="center"/>
    </xf>
    <xf numFmtId="49" fontId="8" fillId="0" borderId="3" xfId="5" applyNumberFormat="1" applyFont="1" applyBorder="1" applyAlignment="1">
      <alignment horizontal="left" vertical="center"/>
    </xf>
    <xf numFmtId="49" fontId="7" fillId="0" borderId="2" xfId="5" applyNumberFormat="1" applyFont="1" applyBorder="1" applyAlignment="1">
      <alignment horizontal="left" vertical="center" indent="1"/>
    </xf>
    <xf numFmtId="3" fontId="7" fillId="0" borderId="1" xfId="5" applyNumberFormat="1" applyFont="1" applyBorder="1" applyAlignment="1">
      <alignment horizontal="right" vertical="center"/>
    </xf>
    <xf numFmtId="49" fontId="8" fillId="0" borderId="1" xfId="6" applyNumberFormat="1" applyFont="1" applyBorder="1" applyAlignment="1">
      <alignment horizontal="left" vertical="center"/>
    </xf>
    <xf numFmtId="49" fontId="8" fillId="0" borderId="1" xfId="5" applyNumberFormat="1" applyFont="1" applyBorder="1" applyAlignment="1">
      <alignment horizontal="left" vertical="center"/>
    </xf>
    <xf numFmtId="49" fontId="7" fillId="0" borderId="2" xfId="5" applyNumberFormat="1" applyFont="1" applyBorder="1" applyAlignment="1">
      <alignment horizontal="left" vertical="center" indent="2"/>
    </xf>
    <xf numFmtId="49" fontId="8" fillId="0" borderId="0" xfId="6" applyNumberFormat="1" applyFont="1" applyFill="1" applyAlignment="1">
      <alignment horizontal="left" vertical="center"/>
    </xf>
    <xf numFmtId="49" fontId="7" fillId="0" borderId="1" xfId="5" applyNumberFormat="1" applyFont="1" applyBorder="1" applyAlignment="1">
      <alignment horizontal="left" vertical="center" indent="1"/>
    </xf>
    <xf numFmtId="49" fontId="7" fillId="0" borderId="1" xfId="5" applyNumberFormat="1" applyFont="1" applyBorder="1" applyAlignment="1">
      <alignment vertical="center"/>
    </xf>
    <xf numFmtId="3" fontId="7" fillId="0" borderId="1" xfId="5" applyNumberFormat="1" applyFont="1" applyBorder="1" applyAlignment="1">
      <alignment vertical="center"/>
    </xf>
    <xf numFmtId="49" fontId="7" fillId="0" borderId="0" xfId="5" applyNumberFormat="1" applyFont="1" applyAlignment="1">
      <alignment horizontal="left" vertical="center" wrapText="1"/>
    </xf>
    <xf numFmtId="0" fontId="0" fillId="0" borderId="1" xfId="0" applyFill="1" applyBorder="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49" fontId="0" fillId="0" borderId="0" xfId="0" applyNumberFormat="1" applyFill="1" applyAlignment="1">
      <alignment horizontal="left" vertical="center" indent="1"/>
    </xf>
    <xf numFmtId="0" fontId="0" fillId="0" borderId="6" xfId="0" applyFill="1" applyBorder="1" applyAlignment="1">
      <alignment vertical="center"/>
    </xf>
    <xf numFmtId="49" fontId="0" fillId="0" borderId="0" xfId="0" applyNumberFormat="1" applyFill="1" applyAlignment="1">
      <alignment horizontal="left" vertical="center" indent="3"/>
    </xf>
    <xf numFmtId="49" fontId="0" fillId="0" borderId="1" xfId="0" applyNumberFormat="1" applyFill="1" applyBorder="1" applyAlignment="1">
      <alignment horizontal="left" vertical="center" indent="4"/>
    </xf>
    <xf numFmtId="164" fontId="0" fillId="0" borderId="2" xfId="0" applyNumberFormat="1" applyFill="1" applyBorder="1" applyAlignment="1">
      <alignment horizontal="right" vertical="center"/>
    </xf>
    <xf numFmtId="0" fontId="0" fillId="0" borderId="2" xfId="0" applyFill="1" applyBorder="1" applyAlignment="1">
      <alignment vertical="center"/>
    </xf>
    <xf numFmtId="49" fontId="8" fillId="0" borderId="0" xfId="5" applyNumberFormat="1" applyFont="1" applyAlignment="1">
      <alignment horizontal="left" vertical="center"/>
    </xf>
    <xf numFmtId="49" fontId="7" fillId="0" borderId="0" xfId="5" applyNumberFormat="1" applyFont="1" applyAlignment="1">
      <alignment horizontal="left" vertical="center"/>
    </xf>
    <xf numFmtId="3" fontId="0" fillId="0" borderId="4" xfId="0" applyNumberFormat="1" applyBorder="1" applyAlignment="1">
      <alignment horizontal="right" vertical="center"/>
    </xf>
    <xf numFmtId="49" fontId="8" fillId="0" borderId="0" xfId="5" applyNumberFormat="1" applyFont="1" applyAlignment="1">
      <alignment horizontal="left" vertical="center"/>
    </xf>
    <xf numFmtId="49" fontId="7" fillId="0" borderId="0" xfId="5" applyNumberFormat="1" applyFont="1" applyAlignment="1">
      <alignment horizontal="left" vertical="center"/>
    </xf>
    <xf numFmtId="49" fontId="8" fillId="0" borderId="0" xfId="6" applyNumberFormat="1" applyFont="1" applyBorder="1" applyAlignment="1">
      <alignment horizontal="left" vertical="center"/>
    </xf>
    <xf numFmtId="49" fontId="8" fillId="0" borderId="2" xfId="6" applyNumberFormat="1" applyFont="1" applyBorder="1" applyAlignment="1">
      <alignment horizontal="left" vertical="center"/>
    </xf>
    <xf numFmtId="49" fontId="8" fillId="0" borderId="2" xfId="6" applyNumberFormat="1" applyFont="1" applyFill="1" applyBorder="1" applyAlignment="1">
      <alignment vertical="center"/>
    </xf>
    <xf numFmtId="49" fontId="8" fillId="0" borderId="2" xfId="5" applyNumberFormat="1" applyFont="1" applyBorder="1" applyAlignment="1">
      <alignment vertical="center"/>
    </xf>
    <xf numFmtId="49" fontId="7" fillId="0" borderId="0" xfId="5" applyNumberFormat="1" applyFont="1" applyAlignment="1">
      <alignment horizontal="left" vertical="center" indent="1"/>
    </xf>
    <xf numFmtId="3" fontId="7" fillId="0" borderId="0" xfId="5" applyNumberFormat="1" applyFont="1" applyAlignment="1">
      <alignment vertical="center"/>
    </xf>
    <xf numFmtId="49" fontId="8" fillId="0" borderId="2" xfId="5" applyNumberFormat="1" applyFont="1" applyBorder="1" applyAlignment="1">
      <alignment horizontal="left" vertical="center"/>
    </xf>
    <xf numFmtId="49" fontId="8" fillId="0" borderId="0" xfId="6" applyNumberFormat="1" applyFont="1" applyAlignment="1">
      <alignment vertical="center"/>
    </xf>
    <xf numFmtId="49" fontId="8" fillId="0" borderId="0" xfId="5" applyNumberFormat="1" applyFont="1" applyAlignment="1">
      <alignment vertical="center"/>
    </xf>
    <xf numFmtId="49" fontId="7" fillId="0" borderId="0" xfId="0" applyNumberFormat="1" applyFont="1" applyAlignment="1">
      <alignment horizontal="left" vertical="center" wrapText="1"/>
    </xf>
    <xf numFmtId="49" fontId="7" fillId="0" borderId="0" xfId="0" applyNumberFormat="1" applyFont="1" applyAlignment="1">
      <alignment horizontal="left" vertical="center"/>
    </xf>
    <xf numFmtId="49" fontId="7" fillId="0" borderId="0" xfId="0" applyNumberFormat="1" applyFont="1" applyFill="1" applyAlignment="1">
      <alignment horizontal="left" vertical="center"/>
    </xf>
    <xf numFmtId="49" fontId="0" fillId="0" borderId="0" xfId="0" applyNumberFormat="1" applyFill="1" applyAlignment="1">
      <alignment horizontal="center" vertical="center"/>
    </xf>
    <xf numFmtId="49" fontId="0" fillId="0" borderId="0" xfId="0" applyNumberFormat="1" applyFill="1" applyBorder="1" applyAlignment="1">
      <alignment horizontal="center" vertical="center"/>
    </xf>
    <xf numFmtId="49" fontId="7" fillId="0" borderId="0" xfId="0" applyNumberFormat="1" applyFont="1" applyFill="1" applyBorder="1" applyAlignment="1">
      <alignment horizontal="left" vertical="center"/>
    </xf>
    <xf numFmtId="49" fontId="0" fillId="0" borderId="0" xfId="0" applyNumberFormat="1" applyAlignment="1">
      <alignment horizontal="center" vertical="center"/>
    </xf>
    <xf numFmtId="49" fontId="0" fillId="0" borderId="1" xfId="0" applyNumberFormat="1" applyBorder="1" applyAlignment="1">
      <alignment horizontal="center" vertical="center"/>
    </xf>
    <xf numFmtId="49" fontId="0" fillId="0" borderId="2" xfId="0" applyNumberFormat="1" applyBorder="1" applyAlignment="1">
      <alignment horizontal="center" vertical="center"/>
    </xf>
    <xf numFmtId="49" fontId="0" fillId="0" borderId="5" xfId="0" applyNumberFormat="1" applyBorder="1" applyAlignment="1">
      <alignment horizontal="center" vertical="center"/>
    </xf>
    <xf numFmtId="49" fontId="7" fillId="0" borderId="5" xfId="0" applyNumberFormat="1" applyFont="1" applyBorder="1" applyAlignment="1">
      <alignment horizontal="left" vertical="center"/>
    </xf>
    <xf numFmtId="49" fontId="0" fillId="0" borderId="5" xfId="0" applyNumberFormat="1" applyBorder="1" applyAlignment="1">
      <alignment horizontal="left" vertical="center"/>
    </xf>
    <xf numFmtId="49" fontId="0" fillId="0" borderId="0" xfId="0" applyNumberFormat="1" applyAlignment="1">
      <alignment horizontal="left" vertical="center"/>
    </xf>
    <xf numFmtId="49" fontId="7" fillId="0" borderId="0" xfId="0" applyNumberFormat="1" applyFont="1" applyFill="1" applyAlignment="1">
      <alignment horizontal="left" vertical="center" wrapText="1"/>
    </xf>
    <xf numFmtId="49" fontId="0" fillId="0" borderId="0" xfId="0" applyNumberFormat="1" applyFill="1" applyAlignment="1">
      <alignment horizontal="left" vertical="center" wrapText="1"/>
    </xf>
    <xf numFmtId="49" fontId="0" fillId="0" borderId="0" xfId="0" applyNumberFormat="1" applyFill="1" applyAlignment="1">
      <alignment horizontal="left" vertical="center"/>
    </xf>
    <xf numFmtId="49" fontId="0" fillId="0" borderId="1" xfId="0" applyNumberFormat="1" applyFill="1" applyBorder="1" applyAlignment="1">
      <alignment horizontal="center" vertical="center"/>
    </xf>
    <xf numFmtId="49" fontId="0" fillId="0" borderId="2" xfId="0" applyNumberFormat="1" applyFill="1" applyBorder="1" applyAlignment="1">
      <alignment horizontal="center" vertical="center"/>
    </xf>
    <xf numFmtId="49" fontId="7" fillId="0" borderId="0" xfId="0" applyNumberFormat="1" applyFont="1" applyFill="1" applyBorder="1" applyAlignment="1">
      <alignment horizontal="left" vertical="center" wrapText="1"/>
    </xf>
    <xf numFmtId="49" fontId="0" fillId="0" borderId="0" xfId="0" applyNumberFormat="1" applyFill="1" applyBorder="1" applyAlignment="1">
      <alignment horizontal="left" vertical="center" wrapText="1"/>
    </xf>
    <xf numFmtId="49" fontId="7" fillId="0" borderId="5" xfId="0" applyNumberFormat="1" applyFont="1" applyFill="1" applyBorder="1" applyAlignment="1">
      <alignment horizontal="left" vertical="center"/>
    </xf>
    <xf numFmtId="49" fontId="0" fillId="0" borderId="5" xfId="0" applyNumberFormat="1" applyFill="1" applyBorder="1" applyAlignment="1">
      <alignment horizontal="left" vertical="center"/>
    </xf>
    <xf numFmtId="49" fontId="0" fillId="0" borderId="0" xfId="0" applyNumberFormat="1" applyFill="1" applyBorder="1" applyAlignment="1">
      <alignment horizontal="left" vertical="center"/>
    </xf>
    <xf numFmtId="49" fontId="7" fillId="0" borderId="0" xfId="0" applyNumberFormat="1" applyFont="1" applyAlignment="1">
      <alignment vertical="center"/>
    </xf>
    <xf numFmtId="49" fontId="0" fillId="0" borderId="0" xfId="0" applyNumberFormat="1" applyAlignment="1">
      <alignment horizontal="left" vertical="center" wrapText="1"/>
    </xf>
    <xf numFmtId="49" fontId="8" fillId="0" borderId="0" xfId="5" applyNumberFormat="1" applyFont="1" applyAlignment="1">
      <alignment horizontal="left" vertical="center" wrapText="1"/>
    </xf>
    <xf numFmtId="49" fontId="8" fillId="0" borderId="0" xfId="5" applyNumberFormat="1" applyFont="1" applyAlignment="1">
      <alignment horizontal="left" vertical="center"/>
    </xf>
    <xf numFmtId="49" fontId="7" fillId="0" borderId="0" xfId="5" applyNumberFormat="1" applyFont="1" applyAlignment="1">
      <alignment horizontal="left" vertical="center"/>
    </xf>
    <xf numFmtId="49" fontId="7" fillId="0" borderId="0" xfId="5" applyNumberFormat="1" applyFont="1" applyAlignment="1">
      <alignment horizontal="center" vertical="center"/>
    </xf>
    <xf numFmtId="49" fontId="7" fillId="0" borderId="5" xfId="5" applyNumberFormat="1" applyFont="1" applyBorder="1" applyAlignment="1">
      <alignment horizontal="left" vertical="center"/>
    </xf>
    <xf numFmtId="0" fontId="1" fillId="0" borderId="0" xfId="7"/>
    <xf numFmtId="0" fontId="18" fillId="2" borderId="7" xfId="8" applyFont="1" applyFill="1" applyBorder="1" applyAlignment="1">
      <alignment horizontal="center"/>
    </xf>
    <xf numFmtId="0" fontId="18" fillId="2" borderId="8" xfId="8" applyFont="1" applyFill="1" applyBorder="1" applyAlignment="1">
      <alignment horizontal="center"/>
    </xf>
    <xf numFmtId="0" fontId="18" fillId="2" borderId="9" xfId="8" applyFont="1" applyFill="1" applyBorder="1" applyAlignment="1">
      <alignment horizontal="center"/>
    </xf>
    <xf numFmtId="0" fontId="19" fillId="2" borderId="10" xfId="8" applyFont="1" applyFill="1" applyBorder="1" applyAlignment="1">
      <alignment horizontal="center"/>
    </xf>
    <xf numFmtId="0" fontId="19" fillId="2" borderId="0" xfId="8" applyFont="1" applyFill="1" applyAlignment="1">
      <alignment horizontal="center"/>
    </xf>
    <xf numFmtId="0" fontId="19" fillId="2" borderId="11" xfId="8" applyFont="1" applyFill="1" applyBorder="1" applyAlignment="1">
      <alignment horizontal="center"/>
    </xf>
    <xf numFmtId="0" fontId="20" fillId="2" borderId="10" xfId="7" applyFont="1" applyFill="1" applyBorder="1" applyAlignment="1">
      <alignment horizontal="center"/>
    </xf>
    <xf numFmtId="0" fontId="20" fillId="2" borderId="0" xfId="7" applyFont="1" applyFill="1" applyAlignment="1">
      <alignment horizontal="center"/>
    </xf>
    <xf numFmtId="0" fontId="20" fillId="2" borderId="11" xfId="7" applyFont="1" applyFill="1" applyBorder="1" applyAlignment="1">
      <alignment horizontal="center"/>
    </xf>
    <xf numFmtId="0" fontId="20" fillId="0" borderId="0" xfId="7" applyFont="1"/>
    <xf numFmtId="0" fontId="20" fillId="2" borderId="10" xfId="7" applyFont="1" applyFill="1" applyBorder="1" applyAlignment="1">
      <alignment horizontal="center"/>
    </xf>
    <xf numFmtId="0" fontId="20" fillId="2" borderId="0" xfId="7" applyFont="1" applyFill="1" applyAlignment="1">
      <alignment horizontal="center"/>
    </xf>
    <xf numFmtId="0" fontId="20" fillId="2" borderId="11" xfId="7" applyFont="1" applyFill="1" applyBorder="1" applyAlignment="1">
      <alignment horizontal="center"/>
    </xf>
    <xf numFmtId="0" fontId="21" fillId="2" borderId="10" xfId="7" applyFont="1" applyFill="1" applyBorder="1" applyAlignment="1">
      <alignment horizontal="center" vertical="center" readingOrder="1"/>
    </xf>
    <xf numFmtId="0" fontId="21" fillId="2" borderId="0" xfId="7" applyFont="1" applyFill="1" applyAlignment="1">
      <alignment horizontal="center" vertical="center" readingOrder="1"/>
    </xf>
    <xf numFmtId="0" fontId="21" fillId="2" borderId="11" xfId="7" applyFont="1" applyFill="1" applyBorder="1" applyAlignment="1">
      <alignment horizontal="center" vertical="center" readingOrder="1"/>
    </xf>
    <xf numFmtId="0" fontId="22" fillId="2" borderId="12" xfId="7" applyFont="1" applyFill="1" applyBorder="1" applyAlignment="1">
      <alignment horizontal="centerContinuous" vertical="center" readingOrder="1"/>
    </xf>
    <xf numFmtId="0" fontId="1" fillId="2" borderId="13" xfId="7" applyFill="1" applyBorder="1" applyAlignment="1">
      <alignment horizontal="centerContinuous"/>
    </xf>
    <xf numFmtId="0" fontId="1" fillId="2" borderId="14" xfId="7" applyFill="1" applyBorder="1" applyAlignment="1">
      <alignment horizontal="centerContinuous"/>
    </xf>
  </cellXfs>
  <cellStyles count="9">
    <cellStyle name="Comma 2" xfId="4" xr:uid="{FFC9A33D-8DD2-45C1-8BA2-5032BB97EB36}"/>
    <cellStyle name="Comma 3" xfId="6" xr:uid="{5958991F-82E1-4FD8-BDDF-16D10FD73162}"/>
    <cellStyle name="Normal" xfId="0" builtinId="0"/>
    <cellStyle name="Normal 2" xfId="1" xr:uid="{00000000-0005-0000-0000-000002000000}"/>
    <cellStyle name="Normal 2 2" xfId="8" xr:uid="{235DC9B4-08C5-4116-BB11-D5D9165CF342}"/>
    <cellStyle name="Normal 3" xfId="2" xr:uid="{00000000-0005-0000-0000-000003000000}"/>
    <cellStyle name="Normal 4" xfId="3" xr:uid="{4D6127A5-248C-422D-BE77-F6EF47E27882}"/>
    <cellStyle name="Normal 4 2" xfId="7" xr:uid="{83A04135-3CD2-4CEF-82A1-36C463AAE3F5}"/>
    <cellStyle name="Normal 5" xfId="5" xr:uid="{B7D2CE69-845E-47C1-BE1C-BE96F6F7039E}"/>
  </cellStyles>
  <dxfs count="0"/>
  <tableStyles count="0" defaultTableStyle="TableStyleMedium2" defaultPivotStyle="PivotStyleLight16"/>
  <colors>
    <mruColors>
      <color rgb="FFCCFF33"/>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2</xdr:col>
      <xdr:colOff>285874</xdr:colOff>
      <xdr:row>3</xdr:row>
      <xdr:rowOff>34445</xdr:rowOff>
    </xdr:to>
    <xdr:pic>
      <xdr:nvPicPr>
        <xdr:cNvPr id="2" name="Picture 1" title="USGS logo">
          <a:extLst>
            <a:ext uri="{FF2B5EF4-FFF2-40B4-BE49-F238E27FC236}">
              <a16:creationId xmlns:a16="http://schemas.microsoft.com/office/drawing/2014/main" id="{1CCDA3DA-1BC4-442C-B20F-A46F1A388D20}"/>
            </a:ext>
          </a:extLst>
        </xdr:cNvPr>
        <xdr:cNvPicPr>
          <a:picLocks noChangeAspect="1"/>
        </xdr:cNvPicPr>
      </xdr:nvPicPr>
      <xdr:blipFill>
        <a:blip xmlns:r="http://schemas.openxmlformats.org/officeDocument/2006/relationships" r:embed="rId1"/>
        <a:stretch>
          <a:fillRect/>
        </a:stretch>
      </xdr:blipFill>
      <xdr:spPr>
        <a:xfrm>
          <a:off x="66675" y="57150"/>
          <a:ext cx="1428874" cy="54879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02780-D564-4B42-81EC-EE8A3A566F74}">
  <sheetPr>
    <tabColor theme="0"/>
  </sheetPr>
  <dimension ref="A4:L14"/>
  <sheetViews>
    <sheetView showGridLines="0" tabSelected="1" workbookViewId="0">
      <selection activeCell="A8" sqref="A8:L8"/>
    </sheetView>
  </sheetViews>
  <sheetFormatPr defaultColWidth="10.6640625" defaultRowHeight="15" x14ac:dyDescent="0.25"/>
  <cols>
    <col min="1" max="1" width="10.5" style="244" customWidth="1"/>
    <col min="2" max="16384" width="10.6640625" style="244"/>
  </cols>
  <sheetData>
    <row r="4" spans="1:12" ht="15.75" thickBot="1" x14ac:dyDescent="0.3"/>
    <row r="5" spans="1:12" ht="42.75" customHeight="1" x14ac:dyDescent="0.4">
      <c r="A5" s="245" t="s">
        <v>414</v>
      </c>
      <c r="B5" s="246"/>
      <c r="C5" s="246"/>
      <c r="D5" s="246"/>
      <c r="E5" s="246"/>
      <c r="F5" s="246"/>
      <c r="G5" s="246"/>
      <c r="H5" s="246"/>
      <c r="I5" s="246"/>
      <c r="J5" s="246"/>
      <c r="K5" s="246"/>
      <c r="L5" s="247"/>
    </row>
    <row r="6" spans="1:12" ht="48" customHeight="1" x14ac:dyDescent="0.6">
      <c r="A6" s="248" t="s">
        <v>415</v>
      </c>
      <c r="B6" s="249"/>
      <c r="C6" s="249"/>
      <c r="D6" s="249"/>
      <c r="E6" s="249"/>
      <c r="F6" s="249"/>
      <c r="G6" s="249"/>
      <c r="H6" s="249"/>
      <c r="I6" s="249"/>
      <c r="J6" s="249"/>
      <c r="K6" s="249"/>
      <c r="L6" s="250"/>
    </row>
    <row r="7" spans="1:12" s="254" customFormat="1" ht="23.25" x14ac:dyDescent="0.35">
      <c r="A7" s="251" t="s">
        <v>416</v>
      </c>
      <c r="B7" s="252"/>
      <c r="C7" s="252"/>
      <c r="D7" s="252"/>
      <c r="E7" s="252"/>
      <c r="F7" s="252"/>
      <c r="G7" s="252"/>
      <c r="H7" s="252"/>
      <c r="I7" s="252"/>
      <c r="J7" s="252"/>
      <c r="K7" s="252"/>
      <c r="L7" s="253"/>
    </row>
    <row r="8" spans="1:12" s="254" customFormat="1" ht="23.25" x14ac:dyDescent="0.35">
      <c r="A8" s="251" t="s">
        <v>417</v>
      </c>
      <c r="B8" s="252"/>
      <c r="C8" s="252"/>
      <c r="D8" s="252"/>
      <c r="E8" s="252"/>
      <c r="F8" s="252"/>
      <c r="G8" s="252"/>
      <c r="H8" s="252"/>
      <c r="I8" s="252"/>
      <c r="J8" s="252"/>
      <c r="K8" s="252"/>
      <c r="L8" s="253"/>
    </row>
    <row r="9" spans="1:12" s="254" customFormat="1" ht="23.25" x14ac:dyDescent="0.35">
      <c r="A9" s="251" t="s">
        <v>418</v>
      </c>
      <c r="B9" s="252"/>
      <c r="C9" s="252"/>
      <c r="D9" s="252"/>
      <c r="E9" s="252"/>
      <c r="F9" s="252"/>
      <c r="G9" s="252"/>
      <c r="H9" s="252"/>
      <c r="I9" s="252"/>
      <c r="J9" s="252"/>
      <c r="K9" s="252"/>
      <c r="L9" s="253"/>
    </row>
    <row r="10" spans="1:12" s="254" customFormat="1" ht="23.25" x14ac:dyDescent="0.35">
      <c r="A10" s="251" t="s">
        <v>419</v>
      </c>
      <c r="B10" s="252"/>
      <c r="C10" s="252"/>
      <c r="D10" s="252"/>
      <c r="E10" s="252"/>
      <c r="F10" s="252"/>
      <c r="G10" s="252"/>
      <c r="H10" s="252"/>
      <c r="I10" s="252"/>
      <c r="J10" s="252"/>
      <c r="K10" s="252"/>
      <c r="L10" s="253"/>
    </row>
    <row r="11" spans="1:12" s="254" customFormat="1" ht="23.25" x14ac:dyDescent="0.35">
      <c r="A11" s="251" t="s">
        <v>420</v>
      </c>
      <c r="B11" s="252"/>
      <c r="C11" s="252"/>
      <c r="D11" s="252"/>
      <c r="E11" s="252"/>
      <c r="F11" s="252"/>
      <c r="G11" s="252"/>
      <c r="H11" s="252"/>
      <c r="I11" s="252"/>
      <c r="J11" s="252"/>
      <c r="K11" s="252"/>
      <c r="L11" s="253"/>
    </row>
    <row r="12" spans="1:12" s="254" customFormat="1" ht="23.25" x14ac:dyDescent="0.35">
      <c r="A12" s="255"/>
      <c r="B12" s="256"/>
      <c r="C12" s="256"/>
      <c r="D12" s="256"/>
      <c r="E12" s="256"/>
      <c r="F12" s="256"/>
      <c r="G12" s="256"/>
      <c r="H12" s="256"/>
      <c r="I12" s="256"/>
      <c r="J12" s="256"/>
      <c r="K12" s="256"/>
      <c r="L12" s="257"/>
    </row>
    <row r="13" spans="1:12" ht="22.15" customHeight="1" x14ac:dyDescent="0.25">
      <c r="A13" s="258" t="s">
        <v>421</v>
      </c>
      <c r="B13" s="259"/>
      <c r="C13" s="259"/>
      <c r="D13" s="259"/>
      <c r="E13" s="259"/>
      <c r="F13" s="259"/>
      <c r="G13" s="259"/>
      <c r="H13" s="259"/>
      <c r="I13" s="259"/>
      <c r="J13" s="259"/>
      <c r="K13" s="259"/>
      <c r="L13" s="260"/>
    </row>
    <row r="14" spans="1:12" ht="24" thickBot="1" x14ac:dyDescent="0.3">
      <c r="A14" s="261"/>
      <c r="B14" s="262"/>
      <c r="C14" s="262"/>
      <c r="D14" s="262"/>
      <c r="E14" s="262"/>
      <c r="F14" s="262"/>
      <c r="G14" s="262"/>
      <c r="H14" s="262"/>
      <c r="I14" s="262"/>
      <c r="J14" s="262"/>
      <c r="K14" s="262"/>
      <c r="L14" s="263"/>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2"/>
  <sheetViews>
    <sheetView zoomScaleNormal="100" zoomScaleSheetLayoutView="110" workbookViewId="0">
      <selection sqref="A1:M1"/>
    </sheetView>
  </sheetViews>
  <sheetFormatPr defaultColWidth="9.33203125" defaultRowHeight="11.25" customHeight="1" x14ac:dyDescent="0.2"/>
  <cols>
    <col min="1" max="1" width="44.33203125" style="1" customWidth="1"/>
    <col min="2" max="2" width="18.83203125" style="3" customWidth="1"/>
    <col min="3" max="3" width="1.83203125" style="1" customWidth="1"/>
    <col min="4" max="4" width="11.33203125" style="1" customWidth="1"/>
    <col min="5" max="5" width="2.33203125" style="37" customWidth="1"/>
    <col min="6" max="6" width="11.33203125" style="1" customWidth="1"/>
    <col min="7" max="7" width="2.33203125" style="37" customWidth="1"/>
    <col min="8" max="8" width="11.33203125" style="1" customWidth="1"/>
    <col min="9" max="9" width="2.33203125" style="37" customWidth="1"/>
    <col min="10" max="10" width="11.33203125" style="1" customWidth="1"/>
    <col min="11" max="11" width="2.33203125" style="37" customWidth="1"/>
    <col min="12" max="12" width="11.33203125" style="1" customWidth="1"/>
    <col min="13" max="13" width="1.6640625" style="1" customWidth="1"/>
    <col min="14" max="16384" width="9.33203125" style="1"/>
  </cols>
  <sheetData>
    <row r="1" spans="1:14" ht="11.25" customHeight="1" x14ac:dyDescent="0.2">
      <c r="A1" s="217" t="s">
        <v>0</v>
      </c>
      <c r="B1" s="217"/>
      <c r="C1" s="217"/>
      <c r="D1" s="217"/>
      <c r="E1" s="217"/>
      <c r="F1" s="217"/>
      <c r="G1" s="217"/>
      <c r="H1" s="217"/>
      <c r="I1" s="217"/>
      <c r="J1" s="217"/>
      <c r="K1" s="217"/>
      <c r="L1" s="217"/>
      <c r="M1" s="217"/>
    </row>
    <row r="2" spans="1:14" ht="11.25" customHeight="1" x14ac:dyDescent="0.2">
      <c r="A2" s="218" t="s">
        <v>1</v>
      </c>
      <c r="B2" s="218"/>
      <c r="C2" s="218"/>
      <c r="D2" s="218"/>
      <c r="E2" s="218"/>
      <c r="F2" s="218"/>
      <c r="G2" s="218"/>
      <c r="H2" s="218"/>
      <c r="I2" s="218"/>
      <c r="J2" s="218"/>
      <c r="K2" s="218"/>
      <c r="L2" s="218"/>
      <c r="M2" s="218"/>
    </row>
    <row r="3" spans="1:14" ht="11.25" customHeight="1" x14ac:dyDescent="0.2">
      <c r="A3" s="218"/>
      <c r="B3" s="218"/>
      <c r="C3" s="218"/>
      <c r="D3" s="218"/>
      <c r="E3" s="218"/>
      <c r="F3" s="218"/>
      <c r="G3" s="218"/>
      <c r="H3" s="218"/>
      <c r="I3" s="218"/>
      <c r="J3" s="218"/>
      <c r="K3" s="218"/>
      <c r="L3" s="218"/>
      <c r="M3" s="218"/>
    </row>
    <row r="4" spans="1:14" ht="11.25" customHeight="1" x14ac:dyDescent="0.2">
      <c r="A4" s="70"/>
      <c r="B4" s="31"/>
      <c r="C4" s="31"/>
      <c r="D4" s="87" t="s">
        <v>184</v>
      </c>
      <c r="E4" s="87"/>
      <c r="F4" s="87" t="s">
        <v>191</v>
      </c>
      <c r="G4" s="87"/>
      <c r="H4" s="87" t="s">
        <v>200</v>
      </c>
      <c r="I4" s="87"/>
      <c r="J4" s="87" t="s">
        <v>209</v>
      </c>
      <c r="K4" s="88"/>
      <c r="L4" s="87" t="s">
        <v>251</v>
      </c>
      <c r="M4" s="166"/>
    </row>
    <row r="5" spans="1:14" ht="11.25" customHeight="1" x14ac:dyDescent="0.2">
      <c r="A5" s="35" t="s">
        <v>185</v>
      </c>
      <c r="B5" s="40"/>
      <c r="C5" s="32"/>
      <c r="D5" s="80"/>
      <c r="E5" s="80"/>
      <c r="F5" s="80"/>
      <c r="G5" s="80"/>
      <c r="H5" s="80"/>
      <c r="I5" s="80"/>
      <c r="J5" s="80"/>
      <c r="K5" s="89"/>
      <c r="L5" s="80"/>
      <c r="M5" s="166"/>
    </row>
    <row r="6" spans="1:14" ht="11.25" customHeight="1" x14ac:dyDescent="0.2">
      <c r="A6" s="38" t="s">
        <v>248</v>
      </c>
      <c r="B6" s="18" t="s">
        <v>2</v>
      </c>
      <c r="C6" s="32"/>
      <c r="D6" s="86">
        <v>134000</v>
      </c>
      <c r="E6" s="48" t="s">
        <v>169</v>
      </c>
      <c r="F6" s="86">
        <v>112000</v>
      </c>
      <c r="G6" s="48" t="s">
        <v>169</v>
      </c>
      <c r="H6" s="86">
        <v>147000</v>
      </c>
      <c r="I6" s="48" t="s">
        <v>169</v>
      </c>
      <c r="J6" s="86">
        <v>138000</v>
      </c>
      <c r="K6" s="48" t="s">
        <v>169</v>
      </c>
      <c r="L6" s="86">
        <v>126000</v>
      </c>
    </row>
    <row r="7" spans="1:14" ht="11.25" customHeight="1" x14ac:dyDescent="0.2">
      <c r="A7" s="38" t="s">
        <v>4</v>
      </c>
      <c r="B7" s="40"/>
      <c r="C7" s="32"/>
      <c r="D7" s="80"/>
      <c r="E7" s="55"/>
      <c r="F7" s="80"/>
      <c r="G7" s="55"/>
      <c r="H7" s="80"/>
      <c r="I7" s="55"/>
      <c r="J7" s="80"/>
      <c r="K7" s="55"/>
      <c r="L7" s="80"/>
    </row>
    <row r="8" spans="1:14" ht="11.25" customHeight="1" x14ac:dyDescent="0.2">
      <c r="A8" s="39" t="s">
        <v>12</v>
      </c>
      <c r="B8" s="18" t="s">
        <v>3</v>
      </c>
      <c r="C8" s="32"/>
      <c r="D8" s="85">
        <v>92500</v>
      </c>
      <c r="E8" s="48"/>
      <c r="F8" s="85">
        <v>83200</v>
      </c>
      <c r="G8" s="48"/>
      <c r="H8" s="85">
        <v>107000</v>
      </c>
      <c r="I8" s="48"/>
      <c r="J8" s="68">
        <v>92500</v>
      </c>
      <c r="K8" s="48"/>
      <c r="L8" s="68">
        <v>77300</v>
      </c>
    </row>
    <row r="9" spans="1:14" ht="11.25" customHeight="1" x14ac:dyDescent="0.2">
      <c r="A9" s="39" t="s">
        <v>218</v>
      </c>
      <c r="B9" s="31" t="s">
        <v>3</v>
      </c>
      <c r="C9" s="32"/>
      <c r="D9" s="2">
        <v>4070</v>
      </c>
      <c r="E9" s="48" t="s">
        <v>169</v>
      </c>
      <c r="F9" s="2">
        <v>4950</v>
      </c>
      <c r="G9" s="48" t="s">
        <v>169</v>
      </c>
      <c r="H9" s="85">
        <v>5500</v>
      </c>
      <c r="I9" s="48"/>
      <c r="J9" s="68">
        <v>6430</v>
      </c>
      <c r="K9" s="48"/>
      <c r="L9" s="68">
        <v>4820</v>
      </c>
    </row>
    <row r="10" spans="1:14" ht="11.25" customHeight="1" x14ac:dyDescent="0.2">
      <c r="A10" s="39" t="s">
        <v>5</v>
      </c>
      <c r="B10" s="31" t="s">
        <v>3</v>
      </c>
      <c r="C10" s="32"/>
      <c r="D10" s="85">
        <v>254000</v>
      </c>
      <c r="E10" s="48"/>
      <c r="F10" s="85">
        <v>202000</v>
      </c>
      <c r="G10" s="48"/>
      <c r="H10" s="85">
        <v>243000</v>
      </c>
      <c r="I10" s="48"/>
      <c r="J10" s="68">
        <v>263000</v>
      </c>
      <c r="K10" s="48" t="s">
        <v>169</v>
      </c>
      <c r="L10" s="68">
        <v>166000</v>
      </c>
    </row>
    <row r="11" spans="1:14" ht="11.25" customHeight="1" x14ac:dyDescent="0.2">
      <c r="A11" s="39" t="s">
        <v>6</v>
      </c>
      <c r="B11" s="31" t="s">
        <v>3</v>
      </c>
      <c r="C11" s="32"/>
      <c r="D11" s="85">
        <v>14400</v>
      </c>
      <c r="E11" s="48"/>
      <c r="F11" s="85">
        <v>11600</v>
      </c>
      <c r="G11" s="48"/>
      <c r="H11" s="85">
        <v>12100</v>
      </c>
      <c r="I11" s="48"/>
      <c r="J11" s="68">
        <v>14900</v>
      </c>
      <c r="K11" s="48"/>
      <c r="L11" s="68">
        <v>12400</v>
      </c>
    </row>
    <row r="12" spans="1:14" ht="11.25" customHeight="1" x14ac:dyDescent="0.2">
      <c r="A12" s="39" t="s">
        <v>279</v>
      </c>
      <c r="B12" s="31" t="s">
        <v>3</v>
      </c>
      <c r="C12" s="32"/>
      <c r="D12" s="99">
        <v>165000</v>
      </c>
      <c r="E12" s="48"/>
      <c r="F12" s="99">
        <v>146000</v>
      </c>
      <c r="G12" s="48"/>
      <c r="H12" s="99">
        <v>204000</v>
      </c>
      <c r="I12" s="48"/>
      <c r="J12" s="11">
        <v>233000</v>
      </c>
      <c r="K12" s="48"/>
      <c r="L12" s="11">
        <v>191000</v>
      </c>
    </row>
    <row r="13" spans="1:14" s="23" customFormat="1" ht="11.25" customHeight="1" x14ac:dyDescent="0.2">
      <c r="A13" s="67" t="s">
        <v>227</v>
      </c>
      <c r="B13" s="31" t="s">
        <v>3</v>
      </c>
      <c r="C13" s="32"/>
      <c r="D13" s="99">
        <v>5060</v>
      </c>
      <c r="E13" s="36"/>
      <c r="F13" s="99">
        <v>4970</v>
      </c>
      <c r="G13" s="36"/>
      <c r="H13" s="99">
        <v>5720</v>
      </c>
      <c r="I13" s="36"/>
      <c r="J13" s="11">
        <v>6000</v>
      </c>
      <c r="K13" s="36"/>
      <c r="L13" s="11">
        <v>5080</v>
      </c>
      <c r="M13" s="191"/>
      <c r="N13" s="28"/>
    </row>
    <row r="14" spans="1:14" ht="11.25" customHeight="1" x14ac:dyDescent="0.2">
      <c r="A14" s="67" t="s">
        <v>7</v>
      </c>
      <c r="B14" s="31" t="s">
        <v>3</v>
      </c>
      <c r="C14" s="32"/>
      <c r="D14" s="202">
        <v>669000</v>
      </c>
      <c r="E14" s="118" t="s">
        <v>169</v>
      </c>
      <c r="F14" s="202">
        <v>565000</v>
      </c>
      <c r="G14" s="118" t="s">
        <v>169</v>
      </c>
      <c r="H14" s="102">
        <v>725000</v>
      </c>
      <c r="I14" s="66" t="s">
        <v>169</v>
      </c>
      <c r="J14" s="102">
        <v>754000</v>
      </c>
      <c r="K14" s="66" t="s">
        <v>169</v>
      </c>
      <c r="L14" s="102">
        <v>582000</v>
      </c>
      <c r="M14" s="192"/>
      <c r="N14" s="28"/>
    </row>
    <row r="15" spans="1:14" ht="11.25" customHeight="1" x14ac:dyDescent="0.2">
      <c r="A15" s="70" t="s">
        <v>186</v>
      </c>
      <c r="B15" s="40"/>
      <c r="C15" s="32"/>
      <c r="D15" s="80"/>
      <c r="E15" s="32"/>
      <c r="F15" s="80"/>
      <c r="G15" s="32"/>
      <c r="H15" s="80"/>
      <c r="I15" s="32"/>
      <c r="J15" s="80"/>
      <c r="K15" s="32"/>
      <c r="L15" s="80"/>
      <c r="M15" s="28"/>
      <c r="N15" s="28"/>
    </row>
    <row r="16" spans="1:14" ht="11.25" customHeight="1" x14ac:dyDescent="0.2">
      <c r="A16" s="67" t="s">
        <v>8</v>
      </c>
      <c r="B16" s="33"/>
      <c r="C16" s="32"/>
      <c r="D16" s="80"/>
      <c r="E16" s="32"/>
      <c r="F16" s="80"/>
      <c r="G16" s="32"/>
      <c r="H16" s="80"/>
      <c r="I16" s="32"/>
      <c r="J16" s="80"/>
      <c r="K16" s="32"/>
      <c r="L16" s="80"/>
      <c r="M16" s="28"/>
      <c r="N16" s="28"/>
    </row>
    <row r="17" spans="1:14" ht="11.25" customHeight="1" x14ac:dyDescent="0.2">
      <c r="A17" s="60" t="s">
        <v>374</v>
      </c>
      <c r="B17" s="18" t="s">
        <v>3</v>
      </c>
      <c r="C17" s="32"/>
      <c r="D17" s="85">
        <v>1400</v>
      </c>
      <c r="E17" s="36"/>
      <c r="F17" s="85">
        <v>1470</v>
      </c>
      <c r="G17" s="36"/>
      <c r="H17" s="85">
        <v>1550</v>
      </c>
      <c r="I17" s="36"/>
      <c r="J17" s="68">
        <v>1700</v>
      </c>
      <c r="K17" s="36"/>
      <c r="L17" s="68">
        <v>1650</v>
      </c>
      <c r="M17" s="28"/>
      <c r="N17" s="28"/>
    </row>
    <row r="18" spans="1:14" ht="11.25" customHeight="1" x14ac:dyDescent="0.2">
      <c r="A18" s="60" t="s">
        <v>218</v>
      </c>
      <c r="B18" s="31" t="s">
        <v>3</v>
      </c>
      <c r="C18" s="32"/>
      <c r="D18" s="85">
        <v>226</v>
      </c>
      <c r="E18" s="36"/>
      <c r="F18" s="85">
        <v>121</v>
      </c>
      <c r="G18" s="36"/>
      <c r="H18" s="85">
        <v>101</v>
      </c>
      <c r="I18" s="36"/>
      <c r="J18" s="68">
        <v>191</v>
      </c>
      <c r="K18" s="36"/>
      <c r="L18" s="68">
        <v>129</v>
      </c>
      <c r="M18" s="28"/>
      <c r="N18" s="28"/>
    </row>
    <row r="19" spans="1:14" ht="11.25" customHeight="1" x14ac:dyDescent="0.2">
      <c r="A19" s="60" t="s">
        <v>11</v>
      </c>
      <c r="B19" s="31" t="s">
        <v>3</v>
      </c>
      <c r="C19" s="32"/>
      <c r="D19" s="85">
        <v>1370</v>
      </c>
      <c r="E19" s="36"/>
      <c r="F19" s="85">
        <v>1200</v>
      </c>
      <c r="G19" s="36"/>
      <c r="H19" s="85">
        <v>2130</v>
      </c>
      <c r="I19" s="36"/>
      <c r="J19" s="68">
        <v>2310</v>
      </c>
      <c r="K19" s="36" t="s">
        <v>169</v>
      </c>
      <c r="L19" s="68">
        <v>1930</v>
      </c>
      <c r="M19" s="28"/>
      <c r="N19" s="28"/>
    </row>
    <row r="20" spans="1:14" ht="11.25" customHeight="1" x14ac:dyDescent="0.2">
      <c r="A20" s="60" t="s">
        <v>279</v>
      </c>
      <c r="B20" s="31" t="s">
        <v>3</v>
      </c>
      <c r="C20" s="32"/>
      <c r="D20" s="99">
        <v>146000</v>
      </c>
      <c r="E20" s="36"/>
      <c r="F20" s="99">
        <v>135000</v>
      </c>
      <c r="G20" s="36"/>
      <c r="H20" s="99">
        <v>110000</v>
      </c>
      <c r="I20" s="36"/>
      <c r="J20" s="11">
        <v>128000</v>
      </c>
      <c r="K20" s="36"/>
      <c r="L20" s="11">
        <v>143000</v>
      </c>
      <c r="M20" s="28"/>
      <c r="N20" s="28"/>
    </row>
    <row r="21" spans="1:14" s="23" customFormat="1" ht="11.25" customHeight="1" x14ac:dyDescent="0.2">
      <c r="A21" s="67" t="s">
        <v>228</v>
      </c>
      <c r="B21" s="31" t="s">
        <v>3</v>
      </c>
      <c r="C21" s="32"/>
      <c r="D21" s="4">
        <v>4970</v>
      </c>
      <c r="E21" s="36"/>
      <c r="F21" s="4">
        <v>5720</v>
      </c>
      <c r="G21" s="36"/>
      <c r="H21" s="4">
        <v>6000</v>
      </c>
      <c r="I21" s="36"/>
      <c r="J21" s="10">
        <v>5080</v>
      </c>
      <c r="K21" s="36"/>
      <c r="L21" s="10">
        <v>4740</v>
      </c>
      <c r="M21" s="36" t="s">
        <v>342</v>
      </c>
      <c r="N21" s="28"/>
    </row>
    <row r="22" spans="1:14" ht="11.25" customHeight="1" x14ac:dyDescent="0.2">
      <c r="A22" s="67" t="s">
        <v>7</v>
      </c>
      <c r="B22" s="31" t="s">
        <v>3</v>
      </c>
      <c r="C22" s="32"/>
      <c r="D22" s="103">
        <v>154000</v>
      </c>
      <c r="E22" s="50"/>
      <c r="F22" s="103">
        <v>144000</v>
      </c>
      <c r="G22" s="50"/>
      <c r="H22" s="103">
        <v>120000</v>
      </c>
      <c r="I22" s="50"/>
      <c r="J22" s="103">
        <v>137000</v>
      </c>
      <c r="K22" s="50" t="s">
        <v>169</v>
      </c>
      <c r="L22" s="103">
        <v>152000</v>
      </c>
      <c r="M22" s="193"/>
      <c r="N22" s="28"/>
    </row>
    <row r="23" spans="1:14" ht="11.25" customHeight="1" x14ac:dyDescent="0.2">
      <c r="A23" s="165" t="s">
        <v>183</v>
      </c>
      <c r="B23" s="40"/>
      <c r="C23" s="32"/>
      <c r="D23" s="83"/>
      <c r="E23" s="32"/>
      <c r="F23" s="83"/>
      <c r="G23" s="32"/>
      <c r="H23" s="83"/>
      <c r="I23" s="32"/>
      <c r="J23" s="83"/>
      <c r="K23" s="32"/>
      <c r="L23" s="83"/>
      <c r="M23" s="28"/>
      <c r="N23" s="28"/>
    </row>
    <row r="24" spans="1:14" ht="11.25" customHeight="1" x14ac:dyDescent="0.2">
      <c r="A24" s="67" t="s">
        <v>375</v>
      </c>
      <c r="B24" s="18" t="s">
        <v>3</v>
      </c>
      <c r="C24" s="32"/>
      <c r="D24" s="4">
        <v>516000</v>
      </c>
      <c r="E24" s="36" t="s">
        <v>169</v>
      </c>
      <c r="F24" s="4">
        <v>421000</v>
      </c>
      <c r="G24" s="36" t="s">
        <v>169</v>
      </c>
      <c r="H24" s="4">
        <v>605000</v>
      </c>
      <c r="I24" s="36" t="s">
        <v>169</v>
      </c>
      <c r="J24" s="4">
        <v>617000</v>
      </c>
      <c r="K24" s="36" t="s">
        <v>169</v>
      </c>
      <c r="L24" s="4">
        <v>430000</v>
      </c>
      <c r="M24" s="28"/>
      <c r="N24" s="28"/>
    </row>
    <row r="25" spans="1:14" ht="11.25" customHeight="1" x14ac:dyDescent="0.2">
      <c r="A25" s="51" t="s">
        <v>10</v>
      </c>
      <c r="B25" s="40"/>
      <c r="C25" s="32"/>
      <c r="D25" s="32"/>
      <c r="E25" s="32"/>
      <c r="F25" s="32"/>
      <c r="G25" s="32"/>
      <c r="H25" s="32"/>
      <c r="I25" s="32"/>
      <c r="J25" s="32"/>
      <c r="K25" s="32"/>
      <c r="L25" s="32"/>
      <c r="M25" s="28"/>
      <c r="N25" s="28"/>
    </row>
    <row r="26" spans="1:14" ht="11.25" customHeight="1" x14ac:dyDescent="0.2">
      <c r="A26" s="52" t="s">
        <v>170</v>
      </c>
      <c r="B26" s="18" t="s">
        <v>3</v>
      </c>
      <c r="C26" s="32"/>
      <c r="D26" s="32" t="s">
        <v>149</v>
      </c>
      <c r="E26" s="36"/>
      <c r="F26" s="32" t="s">
        <v>149</v>
      </c>
      <c r="G26" s="36"/>
      <c r="H26" s="32" t="s">
        <v>149</v>
      </c>
      <c r="I26" s="36"/>
      <c r="J26" s="32" t="s">
        <v>149</v>
      </c>
      <c r="K26" s="36"/>
      <c r="L26" s="32" t="s">
        <v>149</v>
      </c>
      <c r="M26" s="28"/>
      <c r="N26" s="28"/>
    </row>
    <row r="27" spans="1:14" ht="11.25" customHeight="1" x14ac:dyDescent="0.2">
      <c r="A27" s="52" t="s">
        <v>376</v>
      </c>
      <c r="B27" s="40"/>
      <c r="C27" s="32"/>
      <c r="D27" s="32"/>
      <c r="E27" s="32"/>
      <c r="F27" s="32"/>
      <c r="G27" s="32"/>
      <c r="H27" s="32"/>
      <c r="I27" s="32"/>
      <c r="J27" s="32"/>
      <c r="K27" s="32"/>
      <c r="L27" s="32"/>
      <c r="M27" s="28"/>
      <c r="N27" s="28"/>
    </row>
    <row r="28" spans="1:14" ht="11.25" customHeight="1" x14ac:dyDescent="0.2">
      <c r="A28" s="64" t="s">
        <v>175</v>
      </c>
      <c r="B28" s="18" t="s">
        <v>3</v>
      </c>
      <c r="C28" s="32"/>
      <c r="D28" s="4">
        <v>465000</v>
      </c>
      <c r="E28" s="36"/>
      <c r="F28" s="4">
        <v>345000</v>
      </c>
      <c r="G28" s="36"/>
      <c r="H28" s="4">
        <v>327000</v>
      </c>
      <c r="I28" s="36"/>
      <c r="J28" s="10">
        <v>230000</v>
      </c>
      <c r="K28" s="36"/>
      <c r="L28" s="4">
        <v>207000</v>
      </c>
      <c r="M28" s="36" t="s">
        <v>342</v>
      </c>
      <c r="N28" s="28"/>
    </row>
    <row r="29" spans="1:14" ht="11.25" customHeight="1" x14ac:dyDescent="0.2">
      <c r="A29" s="64" t="s">
        <v>188</v>
      </c>
      <c r="B29" s="18" t="s">
        <v>3</v>
      </c>
      <c r="C29" s="32"/>
      <c r="D29" s="4">
        <v>267000</v>
      </c>
      <c r="E29" s="36"/>
      <c r="F29" s="4">
        <v>199000</v>
      </c>
      <c r="G29" s="36"/>
      <c r="H29" s="4">
        <v>189000</v>
      </c>
      <c r="I29" s="36"/>
      <c r="J29" s="10">
        <v>134000</v>
      </c>
      <c r="K29" s="36"/>
      <c r="L29" s="10">
        <v>120000</v>
      </c>
      <c r="M29" s="36" t="s">
        <v>342</v>
      </c>
      <c r="N29" s="28"/>
    </row>
    <row r="30" spans="1:14" ht="11.25" customHeight="1" x14ac:dyDescent="0.2">
      <c r="A30" s="52" t="s">
        <v>171</v>
      </c>
      <c r="B30" s="18" t="s">
        <v>3</v>
      </c>
      <c r="C30" s="32"/>
      <c r="D30" s="4">
        <v>4860</v>
      </c>
      <c r="E30" s="36"/>
      <c r="F30" s="4">
        <v>4580</v>
      </c>
      <c r="G30" s="36"/>
      <c r="H30" s="4">
        <v>4550</v>
      </c>
      <c r="I30" s="36"/>
      <c r="J30" s="10">
        <v>4450</v>
      </c>
      <c r="K30" s="36"/>
      <c r="L30" s="10">
        <v>4000</v>
      </c>
      <c r="M30" s="36" t="s">
        <v>342</v>
      </c>
      <c r="N30" s="28"/>
    </row>
    <row r="31" spans="1:14" ht="11.25" customHeight="1" x14ac:dyDescent="0.2">
      <c r="A31" s="61" t="s">
        <v>215</v>
      </c>
      <c r="B31" s="40"/>
      <c r="C31" s="32"/>
      <c r="D31" s="32"/>
      <c r="E31" s="32"/>
      <c r="F31" s="32"/>
      <c r="G31" s="32"/>
      <c r="H31" s="32"/>
      <c r="I31" s="32"/>
      <c r="J31" s="32"/>
      <c r="K31" s="32"/>
      <c r="L31" s="32"/>
      <c r="M31" s="28"/>
      <c r="N31" s="28"/>
    </row>
    <row r="32" spans="1:14" ht="11.25" customHeight="1" x14ac:dyDescent="0.2">
      <c r="A32" s="52" t="s">
        <v>377</v>
      </c>
      <c r="B32" s="18" t="s">
        <v>3</v>
      </c>
      <c r="C32" s="32"/>
      <c r="D32" s="4">
        <v>4600</v>
      </c>
      <c r="E32" s="36" t="s">
        <v>169</v>
      </c>
      <c r="F32" s="4">
        <v>4450</v>
      </c>
      <c r="G32" s="36" t="s">
        <v>169</v>
      </c>
      <c r="H32" s="4">
        <v>4810</v>
      </c>
      <c r="I32" s="36" t="s">
        <v>169</v>
      </c>
      <c r="J32" s="10">
        <v>4900</v>
      </c>
      <c r="K32" s="36" t="s">
        <v>169</v>
      </c>
      <c r="L32" s="10">
        <v>4430</v>
      </c>
      <c r="M32" s="36" t="s">
        <v>342</v>
      </c>
      <c r="N32" s="28"/>
    </row>
    <row r="33" spans="1:14" ht="11.25" customHeight="1" x14ac:dyDescent="0.2">
      <c r="A33" s="52" t="s">
        <v>6</v>
      </c>
      <c r="B33" s="18" t="s">
        <v>3</v>
      </c>
      <c r="C33" s="32"/>
      <c r="D33" s="4">
        <v>282</v>
      </c>
      <c r="E33" s="36"/>
      <c r="F33" s="4">
        <v>273</v>
      </c>
      <c r="G33" s="36"/>
      <c r="H33" s="4">
        <v>279</v>
      </c>
      <c r="I33" s="36"/>
      <c r="J33" s="10">
        <v>273</v>
      </c>
      <c r="K33" s="36" t="s">
        <v>169</v>
      </c>
      <c r="L33" s="10">
        <v>250</v>
      </c>
      <c r="M33" s="36" t="s">
        <v>342</v>
      </c>
      <c r="N33" s="28"/>
    </row>
    <row r="34" spans="1:14" ht="11.25" customHeight="1" x14ac:dyDescent="0.2">
      <c r="A34" s="52" t="s">
        <v>378</v>
      </c>
      <c r="B34" s="18" t="s">
        <v>3</v>
      </c>
      <c r="C34" s="32"/>
      <c r="D34" s="2">
        <v>4570</v>
      </c>
      <c r="E34" s="48" t="s">
        <v>169</v>
      </c>
      <c r="F34" s="2">
        <v>4600</v>
      </c>
      <c r="G34" s="48" t="s">
        <v>169</v>
      </c>
      <c r="H34" s="2">
        <v>4710</v>
      </c>
      <c r="I34" s="48" t="s">
        <v>169</v>
      </c>
      <c r="J34" s="10">
        <v>4400</v>
      </c>
      <c r="K34" s="36" t="s">
        <v>169</v>
      </c>
      <c r="L34" s="10">
        <v>4380</v>
      </c>
      <c r="M34" s="36" t="s">
        <v>342</v>
      </c>
      <c r="N34" s="28"/>
    </row>
    <row r="35" spans="1:14" ht="11.25" customHeight="1" x14ac:dyDescent="0.2">
      <c r="A35" s="61" t="s">
        <v>196</v>
      </c>
      <c r="B35" s="40"/>
      <c r="C35" s="32"/>
      <c r="D35" s="80"/>
      <c r="E35" s="32"/>
      <c r="F35" s="80"/>
      <c r="G35" s="32"/>
      <c r="H35" s="80"/>
      <c r="I35" s="32"/>
      <c r="J35" s="80"/>
      <c r="K35" s="32"/>
      <c r="L35" s="80"/>
      <c r="M35" s="28"/>
      <c r="N35" s="28"/>
    </row>
    <row r="36" spans="1:14" ht="11.25" customHeight="1" x14ac:dyDescent="0.2">
      <c r="A36" s="57" t="s">
        <v>379</v>
      </c>
      <c r="B36" s="33" t="s">
        <v>14</v>
      </c>
      <c r="C36" s="33"/>
      <c r="D36" s="4">
        <v>167</v>
      </c>
      <c r="E36" s="36" t="s">
        <v>169</v>
      </c>
      <c r="F36" s="4">
        <v>158</v>
      </c>
      <c r="G36" s="36" t="s">
        <v>169</v>
      </c>
      <c r="H36" s="4">
        <v>199</v>
      </c>
      <c r="I36" s="36" t="s">
        <v>169</v>
      </c>
      <c r="J36" s="10">
        <v>277</v>
      </c>
      <c r="K36" s="36" t="s">
        <v>169</v>
      </c>
      <c r="L36" s="10">
        <v>321</v>
      </c>
      <c r="M36" s="28"/>
      <c r="N36" s="28"/>
    </row>
    <row r="37" spans="1:14" ht="11.25" customHeight="1" x14ac:dyDescent="0.2">
      <c r="A37" s="67" t="s">
        <v>380</v>
      </c>
      <c r="B37" s="31" t="s">
        <v>15</v>
      </c>
      <c r="C37" s="33"/>
      <c r="D37" s="75">
        <v>1.02</v>
      </c>
      <c r="E37" s="36" t="s">
        <v>169</v>
      </c>
      <c r="F37" s="75">
        <v>0.89</v>
      </c>
      <c r="G37" s="36" t="s">
        <v>169</v>
      </c>
      <c r="H37" s="75">
        <v>1.5</v>
      </c>
      <c r="I37" s="36" t="s">
        <v>169</v>
      </c>
      <c r="J37" s="75">
        <v>3.19</v>
      </c>
      <c r="K37" s="36" t="s">
        <v>169</v>
      </c>
      <c r="L37" s="75">
        <v>2.5499999999999998</v>
      </c>
      <c r="M37" s="28"/>
      <c r="N37" s="28"/>
    </row>
    <row r="38" spans="1:14" ht="11.25" customHeight="1" x14ac:dyDescent="0.2">
      <c r="A38" s="194" t="s">
        <v>381</v>
      </c>
      <c r="B38" s="33" t="s">
        <v>3</v>
      </c>
      <c r="C38" s="33"/>
      <c r="D38" s="76">
        <v>3.94</v>
      </c>
      <c r="E38" s="53" t="s">
        <v>169</v>
      </c>
      <c r="F38" s="76">
        <v>3.1</v>
      </c>
      <c r="G38" s="53" t="s">
        <v>169</v>
      </c>
      <c r="H38" s="76">
        <v>4.2300000000000004</v>
      </c>
      <c r="I38" s="53" t="s">
        <v>169</v>
      </c>
      <c r="J38" s="76">
        <v>7.2</v>
      </c>
      <c r="K38" s="53" t="s">
        <v>169</v>
      </c>
      <c r="L38" s="76">
        <v>5.05</v>
      </c>
      <c r="M38" s="28"/>
      <c r="N38" s="28"/>
    </row>
    <row r="39" spans="1:14" ht="11.25" customHeight="1" x14ac:dyDescent="0.2">
      <c r="A39" s="70" t="s">
        <v>22</v>
      </c>
      <c r="B39" s="40"/>
      <c r="C39" s="33"/>
      <c r="D39" s="80"/>
      <c r="E39" s="32"/>
      <c r="F39" s="80"/>
      <c r="G39" s="32"/>
      <c r="H39" s="80"/>
      <c r="I39" s="32"/>
      <c r="J39" s="80"/>
      <c r="K39" s="32"/>
      <c r="L39" s="80"/>
      <c r="M39" s="195"/>
      <c r="N39" s="28"/>
    </row>
    <row r="40" spans="1:14" ht="11.25" customHeight="1" x14ac:dyDescent="0.2">
      <c r="A40" s="51" t="s">
        <v>18</v>
      </c>
      <c r="B40" s="18" t="s">
        <v>17</v>
      </c>
      <c r="C40" s="33"/>
      <c r="D40" s="16">
        <v>779000</v>
      </c>
      <c r="E40" s="36"/>
      <c r="F40" s="16">
        <v>545000</v>
      </c>
      <c r="G40" s="36"/>
      <c r="H40" s="16">
        <v>898000</v>
      </c>
      <c r="I40" s="36"/>
      <c r="J40" s="19">
        <v>1520000</v>
      </c>
      <c r="K40" s="36"/>
      <c r="L40" s="19">
        <v>873000</v>
      </c>
      <c r="M40" s="28"/>
      <c r="N40" s="28"/>
    </row>
    <row r="41" spans="1:14" ht="11.25" customHeight="1" x14ac:dyDescent="0.2">
      <c r="A41" s="51" t="s">
        <v>16</v>
      </c>
      <c r="B41" s="18" t="s">
        <v>3</v>
      </c>
      <c r="C41" s="33"/>
      <c r="D41" s="20">
        <v>25200</v>
      </c>
      <c r="E41" s="9"/>
      <c r="F41" s="20">
        <v>19000</v>
      </c>
      <c r="G41" s="9"/>
      <c r="H41" s="20">
        <v>24100</v>
      </c>
      <c r="I41" s="9"/>
      <c r="J41" s="21">
        <v>25100</v>
      </c>
      <c r="K41" s="9" t="s">
        <v>169</v>
      </c>
      <c r="L41" s="21">
        <v>27400</v>
      </c>
      <c r="M41" s="191"/>
      <c r="N41" s="28"/>
    </row>
    <row r="42" spans="1:14" ht="11.25" customHeight="1" x14ac:dyDescent="0.2">
      <c r="A42" s="59" t="s">
        <v>382</v>
      </c>
      <c r="B42" s="33" t="s">
        <v>3</v>
      </c>
      <c r="C42" s="33"/>
      <c r="D42" s="12">
        <v>753000</v>
      </c>
      <c r="E42" s="36"/>
      <c r="F42" s="12">
        <v>526000</v>
      </c>
      <c r="G42" s="36"/>
      <c r="H42" s="12">
        <v>874000</v>
      </c>
      <c r="I42" s="36"/>
      <c r="J42" s="12">
        <v>1490000</v>
      </c>
      <c r="K42" s="36"/>
      <c r="L42" s="12">
        <v>846000</v>
      </c>
      <c r="M42" s="28"/>
      <c r="N42" s="28"/>
    </row>
    <row r="43" spans="1:14" ht="11.25" customHeight="1" x14ac:dyDescent="0.2">
      <c r="A43" s="165" t="s">
        <v>19</v>
      </c>
      <c r="B43" s="40"/>
      <c r="C43" s="33"/>
      <c r="D43" s="83"/>
      <c r="E43" s="32"/>
      <c r="F43" s="83"/>
      <c r="G43" s="32"/>
      <c r="H43" s="83"/>
      <c r="I43" s="32"/>
      <c r="J43" s="83"/>
      <c r="K43" s="32"/>
      <c r="L43" s="83"/>
      <c r="M43" s="28"/>
      <c r="N43" s="28"/>
    </row>
    <row r="44" spans="1:14" ht="11.25" customHeight="1" x14ac:dyDescent="0.2">
      <c r="A44" s="58" t="s">
        <v>383</v>
      </c>
      <c r="B44" s="33" t="s">
        <v>2</v>
      </c>
      <c r="C44" s="33"/>
      <c r="D44" s="7">
        <v>8880000</v>
      </c>
      <c r="E44" s="36"/>
      <c r="F44" s="7">
        <v>8800000</v>
      </c>
      <c r="G44" s="36"/>
      <c r="H44" s="4">
        <v>9910000</v>
      </c>
      <c r="I44" s="36"/>
      <c r="J44" s="4">
        <v>9390000</v>
      </c>
      <c r="K44" s="36"/>
      <c r="L44" s="4">
        <v>9940000</v>
      </c>
      <c r="M44" s="28"/>
      <c r="N44" s="28"/>
    </row>
    <row r="45" spans="1:14" ht="11.25" customHeight="1" x14ac:dyDescent="0.2">
      <c r="A45" s="67" t="s">
        <v>334</v>
      </c>
      <c r="B45" s="40"/>
      <c r="C45" s="32"/>
      <c r="D45" s="80"/>
      <c r="E45" s="32"/>
      <c r="F45" s="80"/>
      <c r="G45" s="32"/>
      <c r="H45" s="80"/>
      <c r="I45" s="32"/>
      <c r="J45" s="80"/>
      <c r="K45" s="32"/>
      <c r="L45" s="80"/>
      <c r="M45" s="28"/>
      <c r="N45" s="28"/>
    </row>
    <row r="46" spans="1:14" s="23" customFormat="1" ht="11.25" customHeight="1" x14ac:dyDescent="0.2">
      <c r="A46" s="52" t="s">
        <v>335</v>
      </c>
      <c r="B46" s="33"/>
      <c r="C46" s="32"/>
      <c r="D46" s="80"/>
      <c r="E46" s="32"/>
      <c r="F46" s="80"/>
      <c r="G46" s="32"/>
      <c r="H46" s="80"/>
      <c r="I46" s="32"/>
      <c r="J46" s="80"/>
      <c r="K46" s="32"/>
      <c r="L46" s="80"/>
      <c r="M46" s="28"/>
      <c r="N46" s="28"/>
    </row>
    <row r="47" spans="1:14" ht="11.25" customHeight="1" x14ac:dyDescent="0.2">
      <c r="A47" s="64" t="s">
        <v>384</v>
      </c>
      <c r="B47" s="18" t="s">
        <v>3</v>
      </c>
      <c r="C47" s="32"/>
      <c r="D47" s="4">
        <v>2590000</v>
      </c>
      <c r="E47" s="36"/>
      <c r="F47" s="4">
        <v>2140000</v>
      </c>
      <c r="G47" s="36"/>
      <c r="H47" s="4">
        <v>2370000</v>
      </c>
      <c r="I47" s="36"/>
      <c r="J47" s="10">
        <v>2020000</v>
      </c>
      <c r="K47" s="36" t="s">
        <v>169</v>
      </c>
      <c r="L47" s="10">
        <v>1820000</v>
      </c>
      <c r="M47" s="28"/>
      <c r="N47" s="28"/>
    </row>
    <row r="48" spans="1:14" ht="11.25" customHeight="1" x14ac:dyDescent="0.2">
      <c r="A48" s="64" t="s">
        <v>385</v>
      </c>
      <c r="B48" s="18" t="s">
        <v>3</v>
      </c>
      <c r="C48" s="32"/>
      <c r="D48" s="4">
        <v>455000</v>
      </c>
      <c r="E48" s="36"/>
      <c r="F48" s="4">
        <v>375000</v>
      </c>
      <c r="G48" s="36"/>
      <c r="H48" s="4">
        <v>407000</v>
      </c>
      <c r="I48" s="36"/>
      <c r="J48" s="4">
        <v>346000</v>
      </c>
      <c r="K48" s="36" t="s">
        <v>169</v>
      </c>
      <c r="L48" s="4">
        <v>312000</v>
      </c>
      <c r="M48" s="28"/>
      <c r="N48" s="28"/>
    </row>
    <row r="49" spans="1:14" s="23" customFormat="1" ht="11.25" customHeight="1" x14ac:dyDescent="0.2">
      <c r="A49" s="64" t="s">
        <v>386</v>
      </c>
      <c r="B49" s="18"/>
      <c r="C49" s="32"/>
      <c r="D49" s="101">
        <v>0.17549999999999999</v>
      </c>
      <c r="E49" s="36"/>
      <c r="F49" s="101">
        <v>0.1749</v>
      </c>
      <c r="G49" s="36"/>
      <c r="H49" s="101">
        <v>0.1719</v>
      </c>
      <c r="I49" s="36"/>
      <c r="J49" s="101">
        <v>0.17150000000000001</v>
      </c>
      <c r="K49" s="36"/>
      <c r="L49" s="101">
        <v>0.17100000000000001</v>
      </c>
      <c r="M49" s="28"/>
      <c r="N49" s="28"/>
    </row>
    <row r="50" spans="1:14" ht="11.25" customHeight="1" x14ac:dyDescent="0.2">
      <c r="A50" s="52" t="s">
        <v>387</v>
      </c>
      <c r="B50" s="33" t="s">
        <v>3</v>
      </c>
      <c r="C50" s="32"/>
      <c r="D50" s="4">
        <v>2280000</v>
      </c>
      <c r="E50" s="36"/>
      <c r="F50" s="4">
        <v>1990000</v>
      </c>
      <c r="G50" s="36"/>
      <c r="H50" s="4">
        <v>2250000</v>
      </c>
      <c r="I50" s="36"/>
      <c r="J50" s="4">
        <v>1990000</v>
      </c>
      <c r="K50" s="36"/>
      <c r="L50" s="10">
        <v>1660000</v>
      </c>
      <c r="M50" s="28"/>
      <c r="N50" s="28"/>
    </row>
    <row r="51" spans="1:14" ht="11.25" customHeight="1" x14ac:dyDescent="0.2">
      <c r="A51" s="52" t="s">
        <v>173</v>
      </c>
      <c r="B51" s="18" t="s">
        <v>3</v>
      </c>
      <c r="C51" s="32"/>
      <c r="D51" s="4">
        <v>767000</v>
      </c>
      <c r="E51" s="36"/>
      <c r="F51" s="4">
        <v>642000</v>
      </c>
      <c r="G51" s="36"/>
      <c r="H51" s="4">
        <v>930000</v>
      </c>
      <c r="I51" s="36"/>
      <c r="J51" s="10">
        <v>1130000</v>
      </c>
      <c r="K51" s="36"/>
      <c r="L51" s="10">
        <v>914000</v>
      </c>
      <c r="M51" s="28"/>
      <c r="N51" s="28"/>
    </row>
    <row r="52" spans="1:14" ht="11.25" customHeight="1" x14ac:dyDescent="0.2">
      <c r="A52" s="52" t="s">
        <v>172</v>
      </c>
      <c r="B52" s="18" t="s">
        <v>3</v>
      </c>
      <c r="C52" s="32"/>
      <c r="D52" s="4">
        <v>436000</v>
      </c>
      <c r="E52" s="36"/>
      <c r="F52" s="4">
        <v>321000</v>
      </c>
      <c r="G52" s="36"/>
      <c r="H52" s="4">
        <v>355000</v>
      </c>
      <c r="I52" s="36"/>
      <c r="J52" s="10">
        <v>349000</v>
      </c>
      <c r="K52" s="36" t="s">
        <v>169</v>
      </c>
      <c r="L52" s="10">
        <v>335000</v>
      </c>
      <c r="M52" s="28"/>
      <c r="N52" s="28"/>
    </row>
    <row r="53" spans="1:14" ht="11.25" customHeight="1" x14ac:dyDescent="0.2">
      <c r="A53" s="52" t="s">
        <v>174</v>
      </c>
      <c r="B53" s="40"/>
      <c r="C53" s="32"/>
      <c r="D53" s="80"/>
      <c r="E53" s="32"/>
      <c r="F53" s="80"/>
      <c r="G53" s="32"/>
      <c r="H53" s="80"/>
      <c r="I53" s="32"/>
      <c r="J53" s="80"/>
      <c r="K53" s="32"/>
      <c r="L53" s="80"/>
      <c r="M53" s="28"/>
      <c r="N53" s="28"/>
    </row>
    <row r="54" spans="1:14" ht="11.25" customHeight="1" x14ac:dyDescent="0.2">
      <c r="A54" s="64" t="s">
        <v>21</v>
      </c>
      <c r="B54" s="18" t="s">
        <v>3</v>
      </c>
      <c r="C54" s="32"/>
      <c r="D54" s="4">
        <v>791000</v>
      </c>
      <c r="E54" s="36" t="s">
        <v>169</v>
      </c>
      <c r="F54" s="4">
        <v>659000</v>
      </c>
      <c r="G54" s="36" t="s">
        <v>169</v>
      </c>
      <c r="H54" s="4">
        <v>867000</v>
      </c>
      <c r="I54" s="36" t="s">
        <v>169</v>
      </c>
      <c r="J54" s="10">
        <v>814000</v>
      </c>
      <c r="K54" s="36" t="s">
        <v>169</v>
      </c>
      <c r="L54" s="10">
        <v>742000</v>
      </c>
      <c r="M54" s="28"/>
      <c r="N54" s="28"/>
    </row>
    <row r="55" spans="1:14" ht="11.25" customHeight="1" x14ac:dyDescent="0.2">
      <c r="A55" s="64" t="s">
        <v>9</v>
      </c>
      <c r="B55" s="18" t="s">
        <v>3</v>
      </c>
      <c r="C55" s="32"/>
      <c r="D55" s="4">
        <v>1220000</v>
      </c>
      <c r="E55" s="36" t="s">
        <v>169</v>
      </c>
      <c r="F55" s="4">
        <v>936000</v>
      </c>
      <c r="G55" s="36" t="s">
        <v>169</v>
      </c>
      <c r="H55" s="4">
        <v>1160000</v>
      </c>
      <c r="I55" s="36" t="s">
        <v>169</v>
      </c>
      <c r="J55" s="10">
        <v>1120000</v>
      </c>
      <c r="K55" s="36" t="s">
        <v>169</v>
      </c>
      <c r="L55" s="10">
        <v>1030000</v>
      </c>
      <c r="M55" s="28"/>
      <c r="N55" s="28"/>
    </row>
    <row r="56" spans="1:14" ht="11.25" customHeight="1" x14ac:dyDescent="0.2">
      <c r="A56" s="64" t="s">
        <v>18</v>
      </c>
      <c r="B56" s="18" t="s">
        <v>3</v>
      </c>
      <c r="C56" s="32"/>
      <c r="D56" s="4">
        <v>204000</v>
      </c>
      <c r="E56" s="36"/>
      <c r="F56" s="4">
        <v>219000</v>
      </c>
      <c r="G56" s="36"/>
      <c r="H56" s="4">
        <v>268000</v>
      </c>
      <c r="I56" s="36"/>
      <c r="J56" s="10">
        <v>240000</v>
      </c>
      <c r="K56" s="36"/>
      <c r="L56" s="10">
        <v>207000</v>
      </c>
      <c r="M56" s="28"/>
      <c r="N56" s="28"/>
    </row>
    <row r="57" spans="1:14" ht="11.25" customHeight="1" x14ac:dyDescent="0.2">
      <c r="A57" s="196" t="s">
        <v>16</v>
      </c>
      <c r="B57" s="33" t="s">
        <v>3</v>
      </c>
      <c r="C57" s="32"/>
      <c r="D57" s="8">
        <v>422000</v>
      </c>
      <c r="E57" s="53"/>
      <c r="F57" s="8">
        <v>474000</v>
      </c>
      <c r="G57" s="53"/>
      <c r="H57" s="8">
        <v>293000</v>
      </c>
      <c r="I57" s="53"/>
      <c r="J57" s="22">
        <v>403000</v>
      </c>
      <c r="K57" s="53"/>
      <c r="L57" s="22">
        <v>509000</v>
      </c>
      <c r="M57" s="28"/>
      <c r="N57" s="28"/>
    </row>
    <row r="58" spans="1:14" ht="11.25" customHeight="1" x14ac:dyDescent="0.2">
      <c r="A58" s="60" t="s">
        <v>22</v>
      </c>
      <c r="B58" s="40"/>
      <c r="C58" s="32"/>
      <c r="D58" s="80"/>
      <c r="E58" s="32"/>
      <c r="F58" s="80"/>
      <c r="G58" s="32"/>
      <c r="H58" s="80"/>
      <c r="I58" s="32"/>
      <c r="J58" s="80"/>
      <c r="K58" s="32"/>
      <c r="L58" s="80"/>
      <c r="M58" s="195"/>
      <c r="N58" s="28"/>
    </row>
    <row r="59" spans="1:14" ht="11.25" customHeight="1" x14ac:dyDescent="0.2">
      <c r="A59" s="64" t="s">
        <v>18</v>
      </c>
      <c r="B59" s="18" t="s">
        <v>17</v>
      </c>
      <c r="C59" s="32"/>
      <c r="D59" s="16">
        <v>2820000</v>
      </c>
      <c r="E59" s="36"/>
      <c r="F59" s="16">
        <v>2240000</v>
      </c>
      <c r="G59" s="36"/>
      <c r="H59" s="16">
        <v>3270000</v>
      </c>
      <c r="I59" s="36"/>
      <c r="J59" s="19">
        <v>5200000</v>
      </c>
      <c r="K59" s="36" t="s">
        <v>169</v>
      </c>
      <c r="L59" s="19">
        <v>4320000</v>
      </c>
      <c r="M59" s="28"/>
      <c r="N59" s="28"/>
    </row>
    <row r="60" spans="1:14" ht="11.25" customHeight="1" x14ac:dyDescent="0.2">
      <c r="A60" s="64" t="s">
        <v>24</v>
      </c>
      <c r="B60" s="18" t="s">
        <v>3</v>
      </c>
      <c r="C60" s="32"/>
      <c r="D60" s="16">
        <v>183000</v>
      </c>
      <c r="E60" s="36"/>
      <c r="F60" s="16">
        <v>197000</v>
      </c>
      <c r="G60" s="36"/>
      <c r="H60" s="16">
        <v>368000</v>
      </c>
      <c r="I60" s="36"/>
      <c r="J60" s="19">
        <v>387000</v>
      </c>
      <c r="K60" s="36"/>
      <c r="L60" s="19">
        <v>240000</v>
      </c>
      <c r="M60" s="28"/>
      <c r="N60" s="28"/>
    </row>
    <row r="61" spans="1:14" ht="11.25" customHeight="1" x14ac:dyDescent="0.2">
      <c r="A61" s="64" t="s">
        <v>16</v>
      </c>
      <c r="B61" s="18" t="s">
        <v>3</v>
      </c>
      <c r="C61" s="32"/>
      <c r="D61" s="16">
        <v>1990000</v>
      </c>
      <c r="E61" s="36"/>
      <c r="F61" s="16">
        <v>1570000</v>
      </c>
      <c r="G61" s="36"/>
      <c r="H61" s="16">
        <v>1910000</v>
      </c>
      <c r="I61" s="36"/>
      <c r="J61" s="19">
        <v>2440000</v>
      </c>
      <c r="K61" s="36" t="s">
        <v>169</v>
      </c>
      <c r="L61" s="19">
        <v>2550000</v>
      </c>
      <c r="M61" s="28"/>
      <c r="N61" s="28"/>
    </row>
    <row r="62" spans="1:14" ht="11.25" customHeight="1" x14ac:dyDescent="0.2">
      <c r="A62" s="64" t="s">
        <v>23</v>
      </c>
      <c r="B62" s="18" t="s">
        <v>3</v>
      </c>
      <c r="C62" s="32"/>
      <c r="D62" s="16">
        <v>345000</v>
      </c>
      <c r="E62" s="36"/>
      <c r="F62" s="16">
        <v>273000</v>
      </c>
      <c r="G62" s="36"/>
      <c r="H62" s="16">
        <v>334000</v>
      </c>
      <c r="I62" s="36"/>
      <c r="J62" s="19">
        <v>383000</v>
      </c>
      <c r="K62" s="36" t="s">
        <v>169</v>
      </c>
      <c r="L62" s="19">
        <v>458000</v>
      </c>
      <c r="M62" s="28"/>
      <c r="N62" s="28"/>
    </row>
    <row r="63" spans="1:14" ht="11.25" customHeight="1" x14ac:dyDescent="0.2">
      <c r="A63" s="197" t="s">
        <v>400</v>
      </c>
      <c r="B63" s="18" t="s">
        <v>3</v>
      </c>
      <c r="C63" s="18"/>
      <c r="D63" s="198">
        <v>675000</v>
      </c>
      <c r="E63" s="69"/>
      <c r="F63" s="198">
        <v>596000</v>
      </c>
      <c r="G63" s="69"/>
      <c r="H63" s="198">
        <v>1390000</v>
      </c>
      <c r="I63" s="69"/>
      <c r="J63" s="198">
        <v>2760000</v>
      </c>
      <c r="K63" s="69" t="s">
        <v>169</v>
      </c>
      <c r="L63" s="198">
        <v>1560000</v>
      </c>
      <c r="M63" s="199"/>
      <c r="N63" s="28"/>
    </row>
    <row r="64" spans="1:14" ht="11.25" customHeight="1" x14ac:dyDescent="0.2">
      <c r="A64" s="219" t="s">
        <v>295</v>
      </c>
      <c r="B64" s="219"/>
      <c r="C64" s="219"/>
      <c r="D64" s="219"/>
      <c r="E64" s="219"/>
      <c r="F64" s="219"/>
      <c r="G64" s="219"/>
      <c r="H64" s="219"/>
      <c r="I64" s="219"/>
      <c r="J64" s="219"/>
      <c r="K64" s="219"/>
      <c r="L64" s="219"/>
      <c r="M64" s="219"/>
      <c r="N64" s="28"/>
    </row>
    <row r="65" spans="1:14" ht="11.25" customHeight="1" x14ac:dyDescent="0.2">
      <c r="A65" s="216" t="s">
        <v>291</v>
      </c>
      <c r="B65" s="216"/>
      <c r="C65" s="216"/>
      <c r="D65" s="216"/>
      <c r="E65" s="216"/>
      <c r="F65" s="216"/>
      <c r="G65" s="216"/>
      <c r="H65" s="216"/>
      <c r="I65" s="216"/>
      <c r="J65" s="216"/>
      <c r="K65" s="216"/>
      <c r="L65" s="216"/>
      <c r="M65" s="216"/>
      <c r="N65" s="28"/>
    </row>
    <row r="66" spans="1:14" ht="11.25" customHeight="1" x14ac:dyDescent="0.2">
      <c r="A66" s="216" t="s">
        <v>288</v>
      </c>
      <c r="B66" s="216"/>
      <c r="C66" s="216"/>
      <c r="D66" s="216"/>
      <c r="E66" s="216"/>
      <c r="F66" s="216"/>
      <c r="G66" s="216"/>
      <c r="H66" s="216"/>
      <c r="I66" s="216"/>
      <c r="J66" s="216"/>
      <c r="K66" s="216"/>
      <c r="L66" s="216"/>
      <c r="M66" s="216"/>
      <c r="N66" s="28"/>
    </row>
    <row r="67" spans="1:14" s="23" customFormat="1" ht="10.9" customHeight="1" x14ac:dyDescent="0.2">
      <c r="A67" s="216" t="s">
        <v>220</v>
      </c>
      <c r="B67" s="216"/>
      <c r="C67" s="216"/>
      <c r="D67" s="216"/>
      <c r="E67" s="216"/>
      <c r="F67" s="216"/>
      <c r="G67" s="216"/>
      <c r="H67" s="216"/>
      <c r="I67" s="216"/>
      <c r="J67" s="216"/>
      <c r="K67" s="216"/>
      <c r="L67" s="216"/>
      <c r="M67" s="216"/>
      <c r="N67" s="28"/>
    </row>
    <row r="68" spans="1:14" s="23" customFormat="1" ht="10.9" customHeight="1" x14ac:dyDescent="0.2">
      <c r="A68" s="216" t="s">
        <v>219</v>
      </c>
      <c r="B68" s="216"/>
      <c r="C68" s="216"/>
      <c r="D68" s="216"/>
      <c r="E68" s="216"/>
      <c r="F68" s="216"/>
      <c r="G68" s="216"/>
      <c r="H68" s="216"/>
      <c r="I68" s="216"/>
      <c r="J68" s="216"/>
      <c r="K68" s="216"/>
      <c r="L68" s="216"/>
      <c r="M68" s="216"/>
      <c r="N68" s="28"/>
    </row>
    <row r="69" spans="1:14" ht="11.25" customHeight="1" x14ac:dyDescent="0.2">
      <c r="A69" s="216" t="s">
        <v>388</v>
      </c>
      <c r="B69" s="216"/>
      <c r="C69" s="216"/>
      <c r="D69" s="216"/>
      <c r="E69" s="216"/>
      <c r="F69" s="216"/>
      <c r="G69" s="216"/>
      <c r="H69" s="216"/>
      <c r="I69" s="216"/>
      <c r="J69" s="216"/>
      <c r="K69" s="216"/>
      <c r="L69" s="216"/>
      <c r="M69" s="216"/>
      <c r="N69" s="28"/>
    </row>
    <row r="70" spans="1:14" s="23" customFormat="1" ht="11.25" customHeight="1" x14ac:dyDescent="0.2">
      <c r="A70" s="216" t="s">
        <v>389</v>
      </c>
      <c r="B70" s="216"/>
      <c r="C70" s="216"/>
      <c r="D70" s="216"/>
      <c r="E70" s="216"/>
      <c r="F70" s="216"/>
      <c r="G70" s="216"/>
      <c r="H70" s="216"/>
      <c r="I70" s="216"/>
      <c r="J70" s="216"/>
      <c r="K70" s="216"/>
      <c r="L70" s="216"/>
      <c r="M70" s="216"/>
      <c r="N70" s="28"/>
    </row>
    <row r="71" spans="1:14" ht="11.25" customHeight="1" x14ac:dyDescent="0.2">
      <c r="A71" s="215" t="s">
        <v>390</v>
      </c>
      <c r="B71" s="215"/>
      <c r="C71" s="215"/>
      <c r="D71" s="215"/>
      <c r="E71" s="215"/>
      <c r="F71" s="215"/>
      <c r="G71" s="215"/>
      <c r="H71" s="215"/>
      <c r="I71" s="215"/>
      <c r="J71" s="215"/>
      <c r="K71" s="215"/>
      <c r="L71" s="215"/>
      <c r="M71" s="215"/>
    </row>
    <row r="72" spans="1:14" ht="11.25" customHeight="1" x14ac:dyDescent="0.2">
      <c r="A72" s="215" t="s">
        <v>391</v>
      </c>
      <c r="B72" s="215"/>
      <c r="C72" s="215"/>
      <c r="D72" s="215"/>
      <c r="E72" s="215"/>
      <c r="F72" s="215"/>
      <c r="G72" s="215"/>
      <c r="H72" s="215"/>
      <c r="I72" s="215"/>
      <c r="J72" s="215"/>
      <c r="K72" s="215"/>
      <c r="L72" s="215"/>
      <c r="M72" s="215"/>
    </row>
    <row r="73" spans="1:14" s="23" customFormat="1" ht="11.25" customHeight="1" x14ac:dyDescent="0.2">
      <c r="A73" s="215" t="s">
        <v>392</v>
      </c>
      <c r="B73" s="215"/>
      <c r="C73" s="215"/>
      <c r="D73" s="215"/>
      <c r="E73" s="215"/>
      <c r="F73" s="215"/>
      <c r="G73" s="215"/>
      <c r="H73" s="215"/>
      <c r="I73" s="215"/>
      <c r="J73" s="215"/>
      <c r="K73" s="215"/>
      <c r="L73" s="215"/>
      <c r="M73" s="215"/>
    </row>
    <row r="74" spans="1:14" ht="22.5" customHeight="1" x14ac:dyDescent="0.2">
      <c r="A74" s="214" t="s">
        <v>412</v>
      </c>
      <c r="B74" s="214"/>
      <c r="C74" s="214"/>
      <c r="D74" s="214"/>
      <c r="E74" s="214"/>
      <c r="F74" s="214"/>
      <c r="G74" s="214"/>
      <c r="H74" s="214"/>
      <c r="I74" s="214"/>
      <c r="J74" s="214"/>
      <c r="K74" s="214"/>
      <c r="L74" s="214"/>
      <c r="M74" s="214"/>
    </row>
    <row r="75" spans="1:14" ht="22.5" customHeight="1" x14ac:dyDescent="0.2">
      <c r="A75" s="214" t="s">
        <v>398</v>
      </c>
      <c r="B75" s="214"/>
      <c r="C75" s="214"/>
      <c r="D75" s="214"/>
      <c r="E75" s="214"/>
      <c r="F75" s="214"/>
      <c r="G75" s="214"/>
      <c r="H75" s="214"/>
      <c r="I75" s="214"/>
      <c r="J75" s="214"/>
      <c r="K75" s="214"/>
      <c r="L75" s="214"/>
      <c r="M75" s="214"/>
    </row>
    <row r="76" spans="1:14" ht="11.25" customHeight="1" x14ac:dyDescent="0.2">
      <c r="A76" s="215" t="s">
        <v>399</v>
      </c>
      <c r="B76" s="215"/>
      <c r="C76" s="215"/>
      <c r="D76" s="215"/>
      <c r="E76" s="215"/>
      <c r="F76" s="215"/>
      <c r="G76" s="215"/>
      <c r="H76" s="215"/>
      <c r="I76" s="215"/>
      <c r="J76" s="215"/>
      <c r="K76" s="215"/>
      <c r="L76" s="215"/>
      <c r="M76" s="215"/>
    </row>
    <row r="77" spans="1:14" ht="11.25" customHeight="1" x14ac:dyDescent="0.2">
      <c r="A77" s="215" t="s">
        <v>393</v>
      </c>
      <c r="B77" s="215"/>
      <c r="C77" s="215"/>
      <c r="D77" s="215"/>
      <c r="E77" s="215"/>
      <c r="F77" s="215"/>
      <c r="G77" s="215"/>
      <c r="H77" s="215"/>
      <c r="I77" s="215"/>
      <c r="J77" s="215"/>
      <c r="K77" s="215"/>
      <c r="L77" s="215"/>
      <c r="M77" s="215"/>
    </row>
    <row r="78" spans="1:14" s="100" customFormat="1" ht="11.85" customHeight="1" x14ac:dyDescent="0.2">
      <c r="A78" s="215" t="s">
        <v>394</v>
      </c>
      <c r="B78" s="215"/>
      <c r="C78" s="215"/>
      <c r="D78" s="215"/>
      <c r="E78" s="215"/>
      <c r="F78" s="215"/>
      <c r="G78" s="215"/>
      <c r="H78" s="215"/>
      <c r="I78" s="215"/>
      <c r="J78" s="215"/>
      <c r="K78" s="215"/>
      <c r="L78" s="215"/>
      <c r="M78" s="215"/>
    </row>
    <row r="79" spans="1:14" ht="11.25" customHeight="1" x14ac:dyDescent="0.2">
      <c r="A79" s="215" t="s">
        <v>395</v>
      </c>
      <c r="B79" s="215"/>
      <c r="C79" s="215"/>
      <c r="D79" s="215"/>
      <c r="E79" s="215"/>
      <c r="F79" s="215"/>
      <c r="G79" s="215"/>
      <c r="H79" s="215"/>
      <c r="I79" s="215"/>
      <c r="J79" s="215"/>
      <c r="K79" s="215"/>
      <c r="L79" s="215"/>
      <c r="M79" s="215"/>
    </row>
    <row r="80" spans="1:14" ht="11.25" customHeight="1" x14ac:dyDescent="0.2">
      <c r="A80" s="215" t="s">
        <v>396</v>
      </c>
      <c r="B80" s="215"/>
      <c r="C80" s="215"/>
      <c r="D80" s="215"/>
      <c r="E80" s="215"/>
      <c r="F80" s="215"/>
      <c r="G80" s="215"/>
      <c r="H80" s="215"/>
      <c r="I80" s="215"/>
      <c r="J80" s="215"/>
      <c r="K80" s="215"/>
      <c r="L80" s="215"/>
      <c r="M80" s="215"/>
    </row>
    <row r="81" spans="1:13" ht="22.5" customHeight="1" x14ac:dyDescent="0.2">
      <c r="A81" s="214" t="s">
        <v>397</v>
      </c>
      <c r="B81" s="214"/>
      <c r="C81" s="214"/>
      <c r="D81" s="214"/>
      <c r="E81" s="214"/>
      <c r="F81" s="214"/>
      <c r="G81" s="214"/>
      <c r="H81" s="214"/>
      <c r="I81" s="214"/>
      <c r="J81" s="214"/>
      <c r="K81" s="214"/>
      <c r="L81" s="214"/>
      <c r="M81" s="214"/>
    </row>
    <row r="82" spans="1:13" ht="11.25" customHeight="1" x14ac:dyDescent="0.2">
      <c r="A82" s="215" t="s">
        <v>401</v>
      </c>
      <c r="B82" s="215"/>
      <c r="C82" s="215"/>
      <c r="D82" s="215"/>
      <c r="E82" s="215"/>
      <c r="F82" s="215"/>
      <c r="G82" s="215"/>
      <c r="H82" s="215"/>
      <c r="I82" s="215"/>
      <c r="J82" s="215"/>
      <c r="K82" s="215"/>
      <c r="L82" s="215"/>
      <c r="M82" s="215"/>
    </row>
  </sheetData>
  <mergeCells count="22">
    <mergeCell ref="A82:M82"/>
    <mergeCell ref="A78:M78"/>
    <mergeCell ref="A79:M79"/>
    <mergeCell ref="A80:M80"/>
    <mergeCell ref="A81:M81"/>
    <mergeCell ref="A66:M66"/>
    <mergeCell ref="A67:M67"/>
    <mergeCell ref="A68:M68"/>
    <mergeCell ref="A69:M69"/>
    <mergeCell ref="A1:M1"/>
    <mergeCell ref="A2:M2"/>
    <mergeCell ref="A3:M3"/>
    <mergeCell ref="A64:M64"/>
    <mergeCell ref="A65:M65"/>
    <mergeCell ref="A75:M75"/>
    <mergeCell ref="A76:M76"/>
    <mergeCell ref="A77:M77"/>
    <mergeCell ref="A70:M70"/>
    <mergeCell ref="A71:M71"/>
    <mergeCell ref="A72:M72"/>
    <mergeCell ref="A73:M73"/>
    <mergeCell ref="A74:M74"/>
  </mergeCells>
  <pageMargins left="0.5" right="0.5" top="0.5" bottom="0.5" header="0" footer="0"/>
  <pageSetup scale="6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E6363-13BA-4FF3-BBBA-38364DE05DC2}">
  <dimension ref="A1:U40"/>
  <sheetViews>
    <sheetView topLeftCell="A5" zoomScaleNormal="100" zoomScaleSheetLayoutView="100" workbookViewId="0">
      <selection activeCell="R28" sqref="R28"/>
    </sheetView>
  </sheetViews>
  <sheetFormatPr defaultColWidth="9.33203125" defaultRowHeight="11.25" customHeight="1" x14ac:dyDescent="0.2"/>
  <cols>
    <col min="1" max="1" width="40.83203125" style="23" customWidth="1"/>
    <col min="2" max="2" width="1.83203125" style="109" customWidth="1"/>
    <col min="3" max="3" width="8.6640625" style="23" bestFit="1" customWidth="1"/>
    <col min="4" max="4" width="1.83203125" style="48" customWidth="1"/>
    <col min="5" max="5" width="10.1640625" style="23" bestFit="1" customWidth="1"/>
    <col min="6" max="6" width="1.83203125" style="48" customWidth="1"/>
    <col min="7" max="7" width="8.6640625" style="23" bestFit="1" customWidth="1"/>
    <col min="8" max="8" width="1.83203125" style="48" customWidth="1"/>
    <col min="9" max="9" width="10.1640625" style="23" bestFit="1" customWidth="1"/>
    <col min="10" max="10" width="1.83203125" style="48" customWidth="1"/>
    <col min="11" max="11" width="9" style="23" bestFit="1" customWidth="1"/>
    <col min="12" max="12" width="1.83203125" style="48" customWidth="1"/>
    <col min="13" max="13" width="7.83203125" style="23" bestFit="1" customWidth="1"/>
    <col min="14" max="16384" width="9.33203125" style="23"/>
  </cols>
  <sheetData>
    <row r="1" spans="1:13" ht="11.25" customHeight="1" x14ac:dyDescent="0.2">
      <c r="A1" s="220" t="s">
        <v>25</v>
      </c>
      <c r="B1" s="220"/>
      <c r="C1" s="220"/>
      <c r="D1" s="220"/>
      <c r="E1" s="220"/>
      <c r="F1" s="220"/>
      <c r="G1" s="220"/>
      <c r="H1" s="220"/>
      <c r="I1" s="220"/>
      <c r="J1" s="220"/>
      <c r="K1" s="220"/>
      <c r="L1" s="220"/>
      <c r="M1" s="220"/>
    </row>
    <row r="2" spans="1:13" ht="11.25" customHeight="1" x14ac:dyDescent="0.2">
      <c r="A2" s="220" t="s">
        <v>26</v>
      </c>
      <c r="B2" s="220"/>
      <c r="C2" s="220"/>
      <c r="D2" s="220"/>
      <c r="E2" s="220"/>
      <c r="F2" s="220"/>
      <c r="G2" s="220"/>
      <c r="H2" s="220"/>
      <c r="I2" s="220"/>
      <c r="J2" s="220"/>
      <c r="K2" s="220"/>
      <c r="L2" s="220"/>
      <c r="M2" s="220"/>
    </row>
    <row r="3" spans="1:13" ht="11.25" customHeight="1" x14ac:dyDescent="0.2">
      <c r="A3" s="220"/>
      <c r="B3" s="220"/>
      <c r="C3" s="220"/>
      <c r="D3" s="220"/>
      <c r="E3" s="220"/>
      <c r="F3" s="220"/>
      <c r="G3" s="220"/>
      <c r="H3" s="220"/>
      <c r="I3" s="220"/>
      <c r="J3" s="220"/>
      <c r="K3" s="220"/>
      <c r="L3" s="220"/>
      <c r="M3" s="220"/>
    </row>
    <row r="4" spans="1:13" ht="11.25" customHeight="1" x14ac:dyDescent="0.2">
      <c r="A4" s="220" t="s">
        <v>27</v>
      </c>
      <c r="B4" s="220"/>
      <c r="C4" s="220"/>
      <c r="D4" s="220"/>
      <c r="E4" s="220"/>
      <c r="F4" s="220"/>
      <c r="G4" s="220"/>
      <c r="H4" s="220"/>
      <c r="I4" s="220"/>
      <c r="J4" s="220"/>
      <c r="K4" s="220"/>
      <c r="L4" s="220"/>
      <c r="M4" s="220"/>
    </row>
    <row r="5" spans="1:13" ht="11.25" customHeight="1" x14ac:dyDescent="0.2">
      <c r="A5" s="221"/>
      <c r="B5" s="221"/>
      <c r="C5" s="221"/>
      <c r="D5" s="221"/>
      <c r="E5" s="221"/>
      <c r="F5" s="221"/>
      <c r="G5" s="221"/>
      <c r="H5" s="221"/>
      <c r="I5" s="221"/>
      <c r="J5" s="221"/>
      <c r="K5" s="221"/>
      <c r="L5" s="221"/>
      <c r="M5" s="221"/>
    </row>
    <row r="6" spans="1:13" ht="11.25" customHeight="1" x14ac:dyDescent="0.2">
      <c r="A6" s="150"/>
      <c r="B6" s="90"/>
      <c r="C6" s="222" t="s">
        <v>209</v>
      </c>
      <c r="D6" s="222"/>
      <c r="E6" s="222"/>
      <c r="F6" s="90"/>
      <c r="G6" s="222" t="s">
        <v>332</v>
      </c>
      <c r="H6" s="222"/>
      <c r="I6" s="222"/>
      <c r="J6" s="90"/>
      <c r="K6" s="223"/>
      <c r="L6" s="223"/>
      <c r="M6" s="223"/>
    </row>
    <row r="7" spans="1:13" ht="11.25" customHeight="1" x14ac:dyDescent="0.2">
      <c r="A7" s="150"/>
      <c r="B7" s="90"/>
      <c r="C7" s="150" t="s">
        <v>28</v>
      </c>
      <c r="D7" s="90"/>
      <c r="E7" s="150" t="s">
        <v>29</v>
      </c>
      <c r="F7" s="90"/>
      <c r="G7" s="150" t="s">
        <v>28</v>
      </c>
      <c r="H7" s="90"/>
      <c r="I7" s="150" t="s">
        <v>29</v>
      </c>
      <c r="J7" s="90"/>
      <c r="K7" s="221" t="s">
        <v>30</v>
      </c>
      <c r="L7" s="221"/>
      <c r="M7" s="221"/>
    </row>
    <row r="8" spans="1:13" ht="11.25" customHeight="1" x14ac:dyDescent="0.2">
      <c r="A8" s="150"/>
      <c r="B8" s="90"/>
      <c r="C8" s="150" t="s">
        <v>190</v>
      </c>
      <c r="D8" s="90"/>
      <c r="E8" s="150" t="s">
        <v>31</v>
      </c>
      <c r="F8" s="90"/>
      <c r="G8" s="150" t="s">
        <v>190</v>
      </c>
      <c r="H8" s="90"/>
      <c r="I8" s="150" t="s">
        <v>31</v>
      </c>
      <c r="J8" s="90"/>
      <c r="K8" s="150" t="s">
        <v>32</v>
      </c>
      <c r="L8" s="90"/>
      <c r="M8" s="150" t="s">
        <v>124</v>
      </c>
    </row>
    <row r="9" spans="1:13" ht="11.25" customHeight="1" x14ac:dyDescent="0.2">
      <c r="A9" s="35" t="s">
        <v>148</v>
      </c>
      <c r="B9" s="105"/>
      <c r="C9" s="151"/>
      <c r="D9" s="151"/>
      <c r="E9" s="151"/>
      <c r="F9" s="151"/>
      <c r="G9" s="151"/>
      <c r="H9" s="151"/>
      <c r="I9" s="151"/>
      <c r="J9" s="151"/>
      <c r="K9" s="151"/>
      <c r="L9" s="151"/>
      <c r="M9" s="151"/>
    </row>
    <row r="10" spans="1:13" ht="11.25" customHeight="1" x14ac:dyDescent="0.2">
      <c r="A10" s="41" t="s">
        <v>33</v>
      </c>
      <c r="B10" s="48"/>
      <c r="C10" s="55"/>
      <c r="D10" s="55"/>
      <c r="E10" s="55"/>
      <c r="F10" s="55"/>
      <c r="G10" s="55"/>
      <c r="H10" s="55"/>
      <c r="I10" s="55"/>
      <c r="J10" s="55"/>
      <c r="K10" s="55"/>
      <c r="L10" s="55"/>
      <c r="M10" s="55"/>
    </row>
    <row r="11" spans="1:13" ht="11.25" customHeight="1" x14ac:dyDescent="0.2">
      <c r="A11" s="42" t="s">
        <v>34</v>
      </c>
      <c r="B11" s="48"/>
      <c r="C11" s="2">
        <v>3580</v>
      </c>
      <c r="E11" s="2">
        <v>2270</v>
      </c>
      <c r="G11" s="2">
        <v>3280</v>
      </c>
      <c r="I11" s="2">
        <v>1960</v>
      </c>
      <c r="K11" s="2">
        <v>-313</v>
      </c>
      <c r="M11" s="2">
        <v>-14</v>
      </c>
    </row>
    <row r="12" spans="1:13" ht="11.25" customHeight="1" x14ac:dyDescent="0.2">
      <c r="A12" s="42" t="s">
        <v>35</v>
      </c>
      <c r="B12" s="48"/>
      <c r="C12" s="2">
        <v>1110</v>
      </c>
      <c r="E12" s="2">
        <v>711</v>
      </c>
      <c r="G12" s="2">
        <v>1010</v>
      </c>
      <c r="I12" s="2">
        <v>650</v>
      </c>
      <c r="K12" s="2">
        <v>-61</v>
      </c>
      <c r="M12" s="2">
        <v>-9</v>
      </c>
    </row>
    <row r="13" spans="1:13" ht="11.25" customHeight="1" x14ac:dyDescent="0.2">
      <c r="A13" s="42" t="s">
        <v>36</v>
      </c>
      <c r="B13" s="48"/>
      <c r="C13" s="2">
        <v>195000</v>
      </c>
      <c r="E13" s="2">
        <v>112000</v>
      </c>
      <c r="G13" s="2">
        <v>175000</v>
      </c>
      <c r="I13" s="2">
        <v>101000</v>
      </c>
      <c r="K13" s="2">
        <v>-11100</v>
      </c>
      <c r="M13" s="2">
        <v>-10</v>
      </c>
    </row>
    <row r="14" spans="1:13" ht="11.25" customHeight="1" x14ac:dyDescent="0.2">
      <c r="A14" s="42" t="s">
        <v>37</v>
      </c>
      <c r="B14" s="48"/>
      <c r="C14" s="2">
        <v>8180</v>
      </c>
      <c r="E14" s="2">
        <v>5060</v>
      </c>
      <c r="G14" s="2">
        <v>7330</v>
      </c>
      <c r="I14" s="2">
        <v>4590</v>
      </c>
      <c r="K14" s="2">
        <v>-466</v>
      </c>
      <c r="M14" s="2">
        <v>-9</v>
      </c>
    </row>
    <row r="15" spans="1:13" ht="11.25" customHeight="1" x14ac:dyDescent="0.2">
      <c r="A15" s="42" t="s">
        <v>216</v>
      </c>
      <c r="B15" s="48"/>
      <c r="C15" s="2">
        <v>14000</v>
      </c>
      <c r="E15" s="2">
        <v>7950</v>
      </c>
      <c r="G15" s="2">
        <v>12500</v>
      </c>
      <c r="I15" s="2">
        <v>7450</v>
      </c>
      <c r="K15" s="2">
        <v>-503</v>
      </c>
      <c r="M15" s="2">
        <v>-6</v>
      </c>
    </row>
    <row r="16" spans="1:13" ht="11.25" customHeight="1" x14ac:dyDescent="0.2">
      <c r="A16" s="41" t="s">
        <v>38</v>
      </c>
      <c r="B16" s="48"/>
      <c r="C16" s="2">
        <v>6220</v>
      </c>
      <c r="E16" s="2">
        <v>5060</v>
      </c>
      <c r="G16" s="2">
        <v>5570</v>
      </c>
      <c r="I16" s="2">
        <v>4460</v>
      </c>
      <c r="K16" s="2">
        <v>-597</v>
      </c>
      <c r="M16" s="2">
        <v>-12</v>
      </c>
    </row>
    <row r="17" spans="1:15" ht="11.25" customHeight="1" x14ac:dyDescent="0.2">
      <c r="A17" s="41" t="s">
        <v>217</v>
      </c>
      <c r="B17" s="48"/>
      <c r="C17" s="95">
        <v>6360</v>
      </c>
      <c r="D17" s="73"/>
      <c r="E17" s="95">
        <v>4130</v>
      </c>
      <c r="F17" s="73"/>
      <c r="G17" s="95">
        <v>5930</v>
      </c>
      <c r="H17" s="73"/>
      <c r="I17" s="95">
        <v>3680</v>
      </c>
      <c r="J17" s="73"/>
      <c r="K17" s="95">
        <v>-448</v>
      </c>
      <c r="L17" s="73"/>
      <c r="M17" s="95">
        <v>-11</v>
      </c>
    </row>
    <row r="18" spans="1:15" ht="11.25" customHeight="1" x14ac:dyDescent="0.2">
      <c r="A18" s="42" t="s">
        <v>7</v>
      </c>
      <c r="B18" s="48"/>
      <c r="C18" s="152">
        <v>234000</v>
      </c>
      <c r="D18" s="74"/>
      <c r="E18" s="152">
        <v>138000</v>
      </c>
      <c r="F18" s="74"/>
      <c r="G18" s="152">
        <v>211000</v>
      </c>
      <c r="H18" s="74"/>
      <c r="I18" s="152">
        <v>124000</v>
      </c>
      <c r="J18" s="74"/>
      <c r="K18" s="152">
        <v>-13500</v>
      </c>
      <c r="L18" s="74"/>
      <c r="M18" s="152">
        <v>-10</v>
      </c>
    </row>
    <row r="19" spans="1:15" ht="11.25" customHeight="1" x14ac:dyDescent="0.2">
      <c r="A19" s="44" t="s">
        <v>39</v>
      </c>
      <c r="B19" s="48"/>
      <c r="C19" s="55"/>
      <c r="D19" s="55"/>
      <c r="E19" s="55"/>
      <c r="F19" s="55"/>
      <c r="G19" s="55"/>
      <c r="H19" s="55"/>
      <c r="I19" s="55"/>
      <c r="J19" s="55"/>
      <c r="K19" s="55"/>
      <c r="L19" s="55"/>
      <c r="M19" s="55"/>
    </row>
    <row r="20" spans="1:15" ht="11.25" customHeight="1" x14ac:dyDescent="0.2">
      <c r="A20" s="41" t="s">
        <v>40</v>
      </c>
      <c r="B20" s="48"/>
      <c r="C20" s="2">
        <v>18100</v>
      </c>
      <c r="E20" s="2">
        <v>12600</v>
      </c>
      <c r="G20" s="2">
        <v>16300</v>
      </c>
      <c r="I20" s="2">
        <v>11400</v>
      </c>
      <c r="K20" s="2">
        <v>-1210</v>
      </c>
      <c r="M20" s="153">
        <v>-10</v>
      </c>
    </row>
    <row r="21" spans="1:15" ht="11.25" customHeight="1" x14ac:dyDescent="0.2">
      <c r="A21" s="41" t="s">
        <v>41</v>
      </c>
      <c r="B21" s="48"/>
      <c r="C21" s="2">
        <v>206000</v>
      </c>
      <c r="E21" s="2">
        <v>118000</v>
      </c>
      <c r="G21" s="2">
        <v>185000</v>
      </c>
      <c r="I21" s="2">
        <v>106000</v>
      </c>
      <c r="K21" s="2">
        <v>-12000</v>
      </c>
      <c r="M21" s="153">
        <v>-10</v>
      </c>
    </row>
    <row r="22" spans="1:15" ht="11.25" customHeight="1" x14ac:dyDescent="0.2">
      <c r="A22" s="41" t="s">
        <v>42</v>
      </c>
      <c r="B22" s="48"/>
      <c r="C22" s="154" t="s">
        <v>214</v>
      </c>
      <c r="E22" s="154" t="s">
        <v>214</v>
      </c>
      <c r="G22" s="154" t="s">
        <v>214</v>
      </c>
      <c r="I22" s="154" t="s">
        <v>214</v>
      </c>
      <c r="K22" s="154" t="s">
        <v>214</v>
      </c>
      <c r="M22" s="154" t="s">
        <v>214</v>
      </c>
    </row>
    <row r="23" spans="1:15" ht="11.25" customHeight="1" x14ac:dyDescent="0.2">
      <c r="A23" s="41" t="s">
        <v>6</v>
      </c>
      <c r="B23" s="48"/>
      <c r="C23" s="2">
        <v>4450</v>
      </c>
      <c r="E23" s="2">
        <v>4140</v>
      </c>
      <c r="G23" s="2">
        <v>4000</v>
      </c>
      <c r="I23" s="2">
        <v>3710</v>
      </c>
      <c r="K23" s="2">
        <v>-430</v>
      </c>
      <c r="M23" s="153">
        <v>-10</v>
      </c>
      <c r="N23" s="108"/>
    </row>
    <row r="24" spans="1:15" ht="11.25" customHeight="1" x14ac:dyDescent="0.2">
      <c r="A24" s="41" t="s">
        <v>43</v>
      </c>
      <c r="B24" s="48"/>
      <c r="C24" s="2">
        <v>415</v>
      </c>
      <c r="E24" s="2">
        <v>300</v>
      </c>
      <c r="G24" s="2">
        <v>375</v>
      </c>
      <c r="I24" s="2">
        <v>231</v>
      </c>
      <c r="K24" s="2">
        <v>-69</v>
      </c>
      <c r="M24" s="153">
        <v>-23</v>
      </c>
      <c r="O24" s="108"/>
    </row>
    <row r="25" spans="1:15" ht="11.25" customHeight="1" x14ac:dyDescent="0.2">
      <c r="A25" s="41" t="s">
        <v>44</v>
      </c>
      <c r="B25" s="48"/>
      <c r="C25" s="95">
        <v>5670</v>
      </c>
      <c r="D25" s="73"/>
      <c r="E25" s="95">
        <v>3000</v>
      </c>
      <c r="F25" s="73"/>
      <c r="G25" s="95">
        <v>5380</v>
      </c>
      <c r="H25" s="73"/>
      <c r="I25" s="95">
        <v>2840</v>
      </c>
      <c r="J25" s="73"/>
      <c r="K25" s="95">
        <v>-165</v>
      </c>
      <c r="L25" s="73"/>
      <c r="M25" s="153">
        <v>-6</v>
      </c>
      <c r="N25" s="108"/>
    </row>
    <row r="26" spans="1:15" ht="11.25" customHeight="1" x14ac:dyDescent="0.2">
      <c r="A26" s="42" t="s">
        <v>7</v>
      </c>
      <c r="B26" s="48"/>
      <c r="C26" s="152">
        <v>234000</v>
      </c>
      <c r="D26" s="74"/>
      <c r="E26" s="152">
        <v>138000</v>
      </c>
      <c r="F26" s="74"/>
      <c r="G26" s="152">
        <v>211000</v>
      </c>
      <c r="H26" s="74"/>
      <c r="I26" s="152">
        <v>124000</v>
      </c>
      <c r="J26" s="74"/>
      <c r="K26" s="152">
        <v>-13900</v>
      </c>
      <c r="L26" s="74"/>
      <c r="M26" s="155">
        <v>-10</v>
      </c>
      <c r="N26" s="108"/>
    </row>
    <row r="27" spans="1:15" ht="11.25" customHeight="1" x14ac:dyDescent="0.2">
      <c r="A27" s="44" t="s">
        <v>45</v>
      </c>
      <c r="B27" s="48"/>
      <c r="C27" s="55"/>
      <c r="D27" s="55"/>
      <c r="E27" s="55"/>
      <c r="F27" s="55"/>
      <c r="G27" s="55"/>
      <c r="H27" s="55"/>
      <c r="I27" s="55"/>
      <c r="J27" s="55"/>
      <c r="K27" s="55"/>
      <c r="L27" s="55"/>
      <c r="M27" s="55"/>
      <c r="N27" s="108"/>
    </row>
    <row r="28" spans="1:15" ht="11.25" customHeight="1" x14ac:dyDescent="0.2">
      <c r="A28" s="41" t="s">
        <v>40</v>
      </c>
      <c r="B28" s="48"/>
      <c r="C28" s="2">
        <v>1030</v>
      </c>
      <c r="E28" s="2">
        <v>715</v>
      </c>
      <c r="G28" s="2">
        <v>930</v>
      </c>
      <c r="I28" s="2">
        <v>640</v>
      </c>
      <c r="K28" s="2">
        <v>-75</v>
      </c>
      <c r="M28" s="2">
        <v>-10</v>
      </c>
      <c r="N28" s="108"/>
    </row>
    <row r="29" spans="1:15" ht="11.25" customHeight="1" x14ac:dyDescent="0.2">
      <c r="A29" s="41" t="s">
        <v>41</v>
      </c>
      <c r="B29" s="48"/>
      <c r="C29" s="2">
        <v>3860</v>
      </c>
      <c r="E29" s="2">
        <v>2210</v>
      </c>
      <c r="G29" s="2">
        <v>3500</v>
      </c>
      <c r="I29" s="2">
        <v>2000</v>
      </c>
      <c r="K29" s="2">
        <v>-208</v>
      </c>
      <c r="M29" s="2">
        <v>-9</v>
      </c>
    </row>
    <row r="30" spans="1:15" ht="11.25" customHeight="1" x14ac:dyDescent="0.2">
      <c r="A30" s="41" t="s">
        <v>42</v>
      </c>
      <c r="B30" s="48"/>
      <c r="C30" s="154" t="s">
        <v>214</v>
      </c>
      <c r="E30" s="154" t="s">
        <v>214</v>
      </c>
      <c r="G30" s="154" t="s">
        <v>214</v>
      </c>
      <c r="I30" s="154" t="s">
        <v>214</v>
      </c>
      <c r="K30" s="154" t="s">
        <v>214</v>
      </c>
      <c r="M30" s="154" t="s">
        <v>214</v>
      </c>
    </row>
    <row r="31" spans="1:15" ht="11.25" customHeight="1" x14ac:dyDescent="0.2">
      <c r="A31" s="41" t="s">
        <v>6</v>
      </c>
      <c r="B31" s="48"/>
      <c r="C31" s="2">
        <v>273</v>
      </c>
      <c r="E31" s="2">
        <v>254</v>
      </c>
      <c r="G31" s="2">
        <v>250</v>
      </c>
      <c r="I31" s="2">
        <v>230</v>
      </c>
      <c r="K31" s="2">
        <v>-24</v>
      </c>
      <c r="M31" s="2">
        <v>-9</v>
      </c>
    </row>
    <row r="32" spans="1:15" ht="11.25" customHeight="1" x14ac:dyDescent="0.2">
      <c r="A32" s="41" t="s">
        <v>43</v>
      </c>
      <c r="B32" s="48"/>
      <c r="C32" s="154" t="s">
        <v>214</v>
      </c>
      <c r="E32" s="154" t="s">
        <v>214</v>
      </c>
      <c r="G32" s="154" t="s">
        <v>214</v>
      </c>
      <c r="I32" s="154" t="s">
        <v>214</v>
      </c>
      <c r="K32" s="154" t="s">
        <v>214</v>
      </c>
      <c r="M32" s="154" t="s">
        <v>214</v>
      </c>
    </row>
    <row r="33" spans="1:21" ht="11.25" customHeight="1" x14ac:dyDescent="0.2">
      <c r="A33" s="41" t="s">
        <v>44</v>
      </c>
      <c r="B33" s="48"/>
      <c r="C33" s="95">
        <v>4400</v>
      </c>
      <c r="D33" s="73"/>
      <c r="E33" s="95">
        <v>1900</v>
      </c>
      <c r="F33" s="73"/>
      <c r="G33" s="95">
        <v>4380</v>
      </c>
      <c r="H33" s="73"/>
      <c r="I33" s="95">
        <v>1870</v>
      </c>
      <c r="J33" s="73"/>
      <c r="K33" s="95">
        <v>-30</v>
      </c>
      <c r="L33" s="73"/>
      <c r="M33" s="95">
        <v>-2</v>
      </c>
      <c r="O33" s="108"/>
    </row>
    <row r="34" spans="1:21" ht="11.25" customHeight="1" x14ac:dyDescent="0.2">
      <c r="A34" s="42" t="s">
        <v>7</v>
      </c>
      <c r="B34" s="73"/>
      <c r="C34" s="95">
        <v>9570</v>
      </c>
      <c r="D34" s="73"/>
      <c r="E34" s="95">
        <v>5080</v>
      </c>
      <c r="F34" s="73"/>
      <c r="G34" s="95">
        <v>9060</v>
      </c>
      <c r="H34" s="73"/>
      <c r="I34" s="95">
        <v>4740</v>
      </c>
      <c r="J34" s="73"/>
      <c r="K34" s="95">
        <v>-338</v>
      </c>
      <c r="L34" s="73"/>
      <c r="M34" s="111">
        <v>-7</v>
      </c>
      <c r="N34" s="108"/>
      <c r="O34" s="108"/>
      <c r="P34" s="108"/>
      <c r="Q34" s="108"/>
      <c r="R34" s="108"/>
      <c r="S34" s="108"/>
      <c r="T34" s="108"/>
      <c r="U34" s="108"/>
    </row>
    <row r="35" spans="1:21" ht="11.25" customHeight="1" x14ac:dyDescent="0.2">
      <c r="A35" s="224" t="s">
        <v>333</v>
      </c>
      <c r="B35" s="225"/>
      <c r="C35" s="225"/>
      <c r="D35" s="225"/>
      <c r="E35" s="225"/>
      <c r="F35" s="225"/>
      <c r="G35" s="225"/>
      <c r="H35" s="225"/>
      <c r="I35" s="225"/>
      <c r="J35" s="225"/>
      <c r="K35" s="225"/>
      <c r="L35" s="225"/>
      <c r="M35" s="225"/>
      <c r="N35" s="108"/>
      <c r="O35" s="108"/>
      <c r="P35" s="108"/>
      <c r="Q35" s="108"/>
      <c r="R35" s="108"/>
      <c r="S35" s="108"/>
      <c r="T35" s="108"/>
      <c r="U35" s="108"/>
    </row>
    <row r="36" spans="1:21" ht="22.5" customHeight="1" x14ac:dyDescent="0.2">
      <c r="A36" s="214" t="s">
        <v>291</v>
      </c>
      <c r="B36" s="214"/>
      <c r="C36" s="214"/>
      <c r="D36" s="214"/>
      <c r="E36" s="214"/>
      <c r="F36" s="214"/>
      <c r="G36" s="214"/>
      <c r="H36" s="214"/>
      <c r="I36" s="214"/>
      <c r="J36" s="214"/>
      <c r="K36" s="214"/>
      <c r="L36" s="214"/>
      <c r="M36" s="214"/>
    </row>
    <row r="37" spans="1:21" ht="11.25" customHeight="1" x14ac:dyDescent="0.2">
      <c r="A37" s="215" t="s">
        <v>199</v>
      </c>
      <c r="B37" s="215"/>
      <c r="C37" s="215"/>
      <c r="D37" s="215"/>
      <c r="E37" s="215"/>
      <c r="F37" s="215"/>
      <c r="G37" s="215"/>
      <c r="H37" s="215"/>
      <c r="I37" s="215"/>
      <c r="J37" s="215"/>
      <c r="K37" s="215"/>
      <c r="L37" s="215"/>
      <c r="M37" s="215"/>
    </row>
    <row r="38" spans="1:21" ht="11.25" customHeight="1" x14ac:dyDescent="0.2">
      <c r="A38" s="215" t="s">
        <v>211</v>
      </c>
      <c r="B38" s="215"/>
      <c r="C38" s="215"/>
      <c r="D38" s="215"/>
      <c r="E38" s="215"/>
      <c r="F38" s="215"/>
      <c r="G38" s="215"/>
      <c r="H38" s="215"/>
      <c r="I38" s="215"/>
      <c r="J38" s="215"/>
      <c r="K38" s="215"/>
      <c r="L38" s="215"/>
      <c r="M38" s="215"/>
    </row>
    <row r="39" spans="1:21" ht="22.5" customHeight="1" x14ac:dyDescent="0.2">
      <c r="A39" s="214" t="s">
        <v>212</v>
      </c>
      <c r="B39" s="214"/>
      <c r="C39" s="214"/>
      <c r="D39" s="214"/>
      <c r="E39" s="214"/>
      <c r="F39" s="214"/>
      <c r="G39" s="214"/>
      <c r="H39" s="214"/>
      <c r="I39" s="214"/>
      <c r="J39" s="214"/>
      <c r="K39" s="214"/>
      <c r="L39" s="214"/>
      <c r="M39" s="214"/>
    </row>
    <row r="40" spans="1:21" ht="11.25" customHeight="1" x14ac:dyDescent="0.2">
      <c r="A40" s="215" t="s">
        <v>213</v>
      </c>
      <c r="B40" s="215"/>
      <c r="C40" s="215"/>
      <c r="D40" s="215"/>
      <c r="E40" s="215"/>
      <c r="F40" s="215"/>
      <c r="G40" s="215"/>
      <c r="H40" s="215"/>
      <c r="I40" s="215"/>
      <c r="J40" s="215"/>
      <c r="K40" s="215"/>
      <c r="L40" s="215"/>
      <c r="M40" s="215"/>
    </row>
  </sheetData>
  <mergeCells count="15">
    <mergeCell ref="A40:M40"/>
    <mergeCell ref="A1:M1"/>
    <mergeCell ref="A2:M2"/>
    <mergeCell ref="A3:M3"/>
    <mergeCell ref="A4:M4"/>
    <mergeCell ref="A5:M5"/>
    <mergeCell ref="C6:E6"/>
    <mergeCell ref="G6:I6"/>
    <mergeCell ref="K6:M6"/>
    <mergeCell ref="A35:M35"/>
    <mergeCell ref="K7:M7"/>
    <mergeCell ref="A36:M36"/>
    <mergeCell ref="A37:M37"/>
    <mergeCell ref="A38:M38"/>
    <mergeCell ref="A39:M39"/>
  </mergeCells>
  <pageMargins left="0.5" right="0.5" top="0.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41"/>
  <sheetViews>
    <sheetView topLeftCell="A5" zoomScaleNormal="100" workbookViewId="0">
      <selection activeCell="G15" sqref="G15"/>
    </sheetView>
  </sheetViews>
  <sheetFormatPr defaultColWidth="9.33203125" defaultRowHeight="11.25" customHeight="1" x14ac:dyDescent="0.2"/>
  <cols>
    <col min="1" max="1" width="59" style="23" customWidth="1"/>
    <col min="2" max="2" width="1.6640625" style="23" customWidth="1"/>
    <col min="3" max="3" width="10.83203125" style="2" customWidth="1"/>
    <col min="4" max="4" width="1.6640625" style="48" customWidth="1"/>
    <col min="5" max="5" width="10.83203125" style="2" customWidth="1"/>
    <col min="6" max="6" width="1.83203125" style="48" customWidth="1"/>
    <col min="7" max="7" width="10.83203125" style="2" customWidth="1"/>
    <col min="8" max="8" width="1.83203125" style="48" customWidth="1"/>
    <col min="9" max="9" width="10.83203125" style="2" customWidth="1"/>
    <col min="10" max="10" width="1.83203125" style="23" customWidth="1"/>
    <col min="11" max="16384" width="9.33203125" style="1"/>
  </cols>
  <sheetData>
    <row r="1" spans="1:10" ht="11.25" customHeight="1" x14ac:dyDescent="0.2">
      <c r="A1" s="220" t="s">
        <v>46</v>
      </c>
      <c r="B1" s="220"/>
      <c r="C1" s="220"/>
      <c r="D1" s="220"/>
      <c r="E1" s="220"/>
      <c r="F1" s="220"/>
      <c r="G1" s="220"/>
      <c r="H1" s="220"/>
      <c r="I1" s="220"/>
      <c r="J1" s="220"/>
    </row>
    <row r="2" spans="1:10" ht="11.25" customHeight="1" x14ac:dyDescent="0.2">
      <c r="A2" s="220" t="s">
        <v>47</v>
      </c>
      <c r="B2" s="220"/>
      <c r="C2" s="220"/>
      <c r="D2" s="220"/>
      <c r="E2" s="220"/>
      <c r="F2" s="220"/>
      <c r="G2" s="220"/>
      <c r="H2" s="220"/>
      <c r="I2" s="220"/>
      <c r="J2" s="220"/>
    </row>
    <row r="3" spans="1:10" s="23" customFormat="1" ht="11.25" customHeight="1" x14ac:dyDescent="0.2">
      <c r="A3" s="220"/>
      <c r="B3" s="220"/>
      <c r="C3" s="220"/>
      <c r="D3" s="220"/>
      <c r="E3" s="220"/>
      <c r="F3" s="220"/>
      <c r="G3" s="220"/>
      <c r="H3" s="220"/>
      <c r="I3" s="220"/>
      <c r="J3" s="220"/>
    </row>
    <row r="4" spans="1:10" s="23" customFormat="1" ht="11.25" customHeight="1" x14ac:dyDescent="0.2">
      <c r="A4" s="220" t="s">
        <v>413</v>
      </c>
      <c r="B4" s="220"/>
      <c r="C4" s="220"/>
      <c r="D4" s="220"/>
      <c r="E4" s="220"/>
      <c r="F4" s="220"/>
      <c r="G4" s="220"/>
      <c r="H4" s="220"/>
      <c r="I4" s="220"/>
      <c r="J4" s="220"/>
    </row>
    <row r="5" spans="1:10" ht="11.25" customHeight="1" x14ac:dyDescent="0.2">
      <c r="A5" s="221"/>
      <c r="B5" s="221"/>
      <c r="C5" s="221"/>
      <c r="D5" s="221"/>
      <c r="E5" s="221"/>
      <c r="F5" s="221"/>
      <c r="G5" s="221"/>
      <c r="H5" s="221"/>
      <c r="I5" s="221"/>
      <c r="J5" s="221"/>
    </row>
    <row r="6" spans="1:10" ht="11.25" customHeight="1" x14ac:dyDescent="0.2">
      <c r="A6" s="140"/>
      <c r="B6" s="140"/>
      <c r="C6" s="222" t="s">
        <v>209</v>
      </c>
      <c r="D6" s="222"/>
      <c r="E6" s="222"/>
      <c r="F6" s="90"/>
      <c r="G6" s="222" t="s">
        <v>251</v>
      </c>
      <c r="H6" s="222"/>
      <c r="I6" s="222"/>
      <c r="J6" s="141"/>
    </row>
    <row r="7" spans="1:10" ht="11.25" customHeight="1" x14ac:dyDescent="0.2">
      <c r="A7" s="140"/>
      <c r="B7" s="140"/>
      <c r="C7" s="140" t="s">
        <v>28</v>
      </c>
      <c r="D7" s="90"/>
      <c r="E7" s="140" t="s">
        <v>29</v>
      </c>
      <c r="F7" s="90"/>
      <c r="G7" s="140" t="s">
        <v>28</v>
      </c>
      <c r="H7" s="90"/>
      <c r="I7" s="140" t="s">
        <v>29</v>
      </c>
      <c r="J7" s="140"/>
    </row>
    <row r="8" spans="1:10" ht="11.25" customHeight="1" x14ac:dyDescent="0.2">
      <c r="A8" s="56" t="s">
        <v>48</v>
      </c>
      <c r="B8" s="56"/>
      <c r="C8" s="56" t="s">
        <v>190</v>
      </c>
      <c r="D8" s="91"/>
      <c r="E8" s="56" t="s">
        <v>31</v>
      </c>
      <c r="F8" s="91"/>
      <c r="G8" s="56" t="s">
        <v>190</v>
      </c>
      <c r="H8" s="91"/>
      <c r="I8" s="56" t="s">
        <v>31</v>
      </c>
      <c r="J8" s="141"/>
    </row>
    <row r="9" spans="1:10" ht="11.25" customHeight="1" x14ac:dyDescent="0.2">
      <c r="A9" s="35" t="s">
        <v>143</v>
      </c>
      <c r="B9" s="143"/>
      <c r="C9" s="93"/>
      <c r="D9" s="93"/>
      <c r="E9" s="93"/>
      <c r="F9" s="93"/>
      <c r="G9" s="93"/>
      <c r="H9" s="93"/>
      <c r="I9" s="93"/>
      <c r="J9" s="55"/>
    </row>
    <row r="10" spans="1:10" ht="11.25" customHeight="1" x14ac:dyDescent="0.2">
      <c r="A10" s="41" t="s">
        <v>49</v>
      </c>
      <c r="B10" s="45"/>
      <c r="C10" s="94"/>
      <c r="D10" s="94"/>
      <c r="E10" s="94"/>
      <c r="F10" s="94"/>
      <c r="G10" s="94"/>
      <c r="H10" s="94"/>
      <c r="I10" s="94"/>
      <c r="J10" s="55"/>
    </row>
    <row r="11" spans="1:10" ht="11.25" customHeight="1" x14ac:dyDescent="0.2">
      <c r="A11" s="42" t="s">
        <v>197</v>
      </c>
      <c r="B11" s="47"/>
      <c r="C11" s="7">
        <v>274</v>
      </c>
      <c r="D11" s="49"/>
      <c r="E11" s="7">
        <v>900</v>
      </c>
      <c r="F11" s="49"/>
      <c r="G11" s="7">
        <v>233</v>
      </c>
      <c r="H11" s="49"/>
      <c r="I11" s="7">
        <v>928</v>
      </c>
      <c r="J11" s="48"/>
    </row>
    <row r="12" spans="1:10" ht="11.25" customHeight="1" x14ac:dyDescent="0.2">
      <c r="A12" s="42" t="s">
        <v>336</v>
      </c>
      <c r="B12" s="47"/>
      <c r="C12" s="7">
        <v>215</v>
      </c>
      <c r="D12" s="49"/>
      <c r="E12" s="7">
        <v>496</v>
      </c>
      <c r="F12" s="49"/>
      <c r="G12" s="7">
        <v>221</v>
      </c>
      <c r="H12" s="49"/>
      <c r="I12" s="7">
        <v>508</v>
      </c>
      <c r="J12" s="48"/>
    </row>
    <row r="13" spans="1:10" ht="11.25" customHeight="1" x14ac:dyDescent="0.2">
      <c r="A13" s="42" t="s">
        <v>337</v>
      </c>
      <c r="B13" s="47"/>
      <c r="C13" s="5">
        <v>259</v>
      </c>
      <c r="D13" s="9"/>
      <c r="E13" s="5">
        <v>306</v>
      </c>
      <c r="F13" s="9"/>
      <c r="G13" s="5">
        <v>302</v>
      </c>
      <c r="H13" s="9"/>
      <c r="I13" s="5">
        <v>343</v>
      </c>
      <c r="J13" s="73"/>
    </row>
    <row r="14" spans="1:10" ht="11.25" customHeight="1" x14ac:dyDescent="0.2">
      <c r="A14" s="43" t="s">
        <v>50</v>
      </c>
      <c r="B14" s="126"/>
      <c r="C14" s="8">
        <v>254</v>
      </c>
      <c r="D14" s="53"/>
      <c r="E14" s="8">
        <v>332</v>
      </c>
      <c r="F14" s="53"/>
      <c r="G14" s="8">
        <v>281</v>
      </c>
      <c r="H14" s="53"/>
      <c r="I14" s="8">
        <v>374</v>
      </c>
      <c r="J14" s="118"/>
    </row>
    <row r="15" spans="1:10" ht="11.25" customHeight="1" x14ac:dyDescent="0.2">
      <c r="A15" s="41" t="s">
        <v>51</v>
      </c>
      <c r="B15" s="45"/>
      <c r="C15" s="83"/>
      <c r="D15" s="83"/>
      <c r="E15" s="83"/>
      <c r="F15" s="83"/>
      <c r="G15" s="83"/>
      <c r="H15" s="83"/>
      <c r="I15" s="83"/>
      <c r="J15" s="55"/>
    </row>
    <row r="16" spans="1:10" ht="11.25" customHeight="1" x14ac:dyDescent="0.2">
      <c r="A16" s="42" t="s">
        <v>52</v>
      </c>
      <c r="B16" s="47"/>
      <c r="C16" s="2">
        <v>6210</v>
      </c>
      <c r="D16" s="48" t="s">
        <v>169</v>
      </c>
      <c r="E16" s="2">
        <v>8850</v>
      </c>
      <c r="F16" s="48" t="s">
        <v>169</v>
      </c>
      <c r="G16" s="2">
        <v>5180</v>
      </c>
      <c r="I16" s="2">
        <v>7740</v>
      </c>
      <c r="J16" s="48"/>
    </row>
    <row r="17" spans="1:10" ht="11.25" customHeight="1" x14ac:dyDescent="0.2">
      <c r="A17" s="42" t="s">
        <v>53</v>
      </c>
      <c r="B17" s="47"/>
      <c r="C17" s="2">
        <v>6650</v>
      </c>
      <c r="E17" s="2">
        <v>9840</v>
      </c>
      <c r="G17" s="2">
        <v>4210</v>
      </c>
      <c r="I17" s="2">
        <v>6480</v>
      </c>
      <c r="J17" s="48"/>
    </row>
    <row r="18" spans="1:10" ht="11.25" customHeight="1" x14ac:dyDescent="0.2">
      <c r="A18" s="42" t="s">
        <v>54</v>
      </c>
      <c r="B18" s="47"/>
      <c r="C18" s="95">
        <v>6100</v>
      </c>
      <c r="D18" s="73"/>
      <c r="E18" s="95">
        <v>8840</v>
      </c>
      <c r="F18" s="73"/>
      <c r="G18" s="95">
        <v>4080</v>
      </c>
      <c r="H18" s="73"/>
      <c r="I18" s="95">
        <v>6230</v>
      </c>
      <c r="J18" s="73"/>
    </row>
    <row r="19" spans="1:10" ht="11.25" customHeight="1" x14ac:dyDescent="0.2">
      <c r="A19" s="43" t="s">
        <v>125</v>
      </c>
      <c r="B19" s="126"/>
      <c r="C19" s="2">
        <v>6230</v>
      </c>
      <c r="D19" s="48" t="s">
        <v>169</v>
      </c>
      <c r="E19" s="2">
        <v>8900</v>
      </c>
      <c r="F19" s="48" t="s">
        <v>169</v>
      </c>
      <c r="G19" s="2">
        <v>5100</v>
      </c>
      <c r="I19" s="2">
        <v>7650</v>
      </c>
      <c r="J19" s="48"/>
    </row>
    <row r="20" spans="1:10" ht="11.25" customHeight="1" x14ac:dyDescent="0.2">
      <c r="A20" s="42" t="s">
        <v>55</v>
      </c>
      <c r="B20" s="47"/>
      <c r="C20" s="152">
        <v>2190</v>
      </c>
      <c r="D20" s="74"/>
      <c r="E20" s="152">
        <v>3900</v>
      </c>
      <c r="F20" s="74"/>
      <c r="G20" s="152">
        <v>1730</v>
      </c>
      <c r="H20" s="74"/>
      <c r="I20" s="152">
        <v>3120</v>
      </c>
      <c r="J20" s="48"/>
    </row>
    <row r="21" spans="1:10" ht="11.25" customHeight="1" x14ac:dyDescent="0.2">
      <c r="A21" s="43" t="s">
        <v>56</v>
      </c>
      <c r="B21" s="126"/>
      <c r="C21" s="2">
        <v>2600</v>
      </c>
      <c r="E21" s="2">
        <v>4510</v>
      </c>
      <c r="G21" s="2">
        <v>2160</v>
      </c>
      <c r="I21" s="2">
        <v>3800</v>
      </c>
      <c r="J21" s="128"/>
    </row>
    <row r="22" spans="1:10" ht="11.25" customHeight="1" x14ac:dyDescent="0.2">
      <c r="A22" s="41" t="s">
        <v>144</v>
      </c>
      <c r="B22" s="45"/>
      <c r="C22" s="2">
        <v>14400</v>
      </c>
      <c r="D22" s="48" t="s">
        <v>169</v>
      </c>
      <c r="E22" s="55" t="s">
        <v>150</v>
      </c>
      <c r="G22" s="2">
        <v>12300</v>
      </c>
      <c r="I22" s="55" t="s">
        <v>150</v>
      </c>
      <c r="J22" s="48"/>
    </row>
    <row r="23" spans="1:10" ht="11.25" customHeight="1" x14ac:dyDescent="0.2">
      <c r="A23" s="44" t="s">
        <v>145</v>
      </c>
      <c r="B23" s="127"/>
      <c r="C23" s="83"/>
      <c r="D23" s="83"/>
      <c r="E23" s="83"/>
      <c r="F23" s="83"/>
      <c r="G23" s="83"/>
      <c r="H23" s="83"/>
      <c r="I23" s="83"/>
      <c r="J23" s="55"/>
    </row>
    <row r="24" spans="1:10" ht="11.25" customHeight="1" x14ac:dyDescent="0.2">
      <c r="A24" s="41" t="s">
        <v>182</v>
      </c>
      <c r="B24" s="45"/>
      <c r="C24" s="83"/>
      <c r="D24" s="83"/>
      <c r="E24" s="83"/>
      <c r="F24" s="83"/>
      <c r="G24" s="83"/>
      <c r="H24" s="83"/>
      <c r="I24" s="83"/>
      <c r="J24" s="55"/>
    </row>
    <row r="25" spans="1:10" s="23" customFormat="1" ht="11.25" customHeight="1" x14ac:dyDescent="0.2">
      <c r="A25" s="42" t="s">
        <v>282</v>
      </c>
      <c r="B25" s="45"/>
      <c r="C25" s="2">
        <v>240</v>
      </c>
      <c r="D25" s="48"/>
      <c r="E25" s="2">
        <v>836</v>
      </c>
      <c r="F25" s="48" t="s">
        <v>280</v>
      </c>
      <c r="G25" s="2">
        <v>291</v>
      </c>
      <c r="H25" s="48"/>
      <c r="I25" s="2">
        <v>1010</v>
      </c>
      <c r="J25" s="48" t="s">
        <v>280</v>
      </c>
    </row>
    <row r="26" spans="1:10" s="23" customFormat="1" ht="11.25" customHeight="1" x14ac:dyDescent="0.2">
      <c r="A26" s="42" t="s">
        <v>283</v>
      </c>
      <c r="B26" s="47"/>
      <c r="C26" s="2">
        <v>276.89</v>
      </c>
      <c r="D26" s="48"/>
      <c r="E26" s="98">
        <v>920</v>
      </c>
      <c r="F26" s="48" t="s">
        <v>284</v>
      </c>
      <c r="G26" s="2">
        <v>321</v>
      </c>
      <c r="H26" s="48"/>
      <c r="I26" s="98">
        <v>1070</v>
      </c>
      <c r="J26" s="48" t="s">
        <v>284</v>
      </c>
    </row>
    <row r="27" spans="1:10" ht="11.25" customHeight="1" x14ac:dyDescent="0.2">
      <c r="A27" s="41" t="s">
        <v>286</v>
      </c>
      <c r="B27" s="45"/>
      <c r="C27" s="83"/>
      <c r="D27" s="83"/>
      <c r="E27" s="83"/>
      <c r="F27" s="83"/>
      <c r="G27" s="83"/>
      <c r="H27" s="83"/>
      <c r="I27" s="83"/>
      <c r="J27" s="55"/>
    </row>
    <row r="28" spans="1:10" s="15" customFormat="1" ht="11.25" customHeight="1" x14ac:dyDescent="0.2">
      <c r="A28" s="42" t="s">
        <v>249</v>
      </c>
      <c r="B28" s="47"/>
      <c r="C28" s="33" t="s">
        <v>150</v>
      </c>
      <c r="D28" s="49"/>
      <c r="E28" s="134">
        <v>3.19</v>
      </c>
      <c r="F28" s="49"/>
      <c r="G28" s="30" t="s">
        <v>150</v>
      </c>
      <c r="H28" s="49"/>
      <c r="I28" s="134">
        <v>2.5499999999999998</v>
      </c>
      <c r="J28" s="48"/>
    </row>
    <row r="29" spans="1:10" ht="11.25" customHeight="1" x14ac:dyDescent="0.2">
      <c r="A29" s="41" t="s">
        <v>287</v>
      </c>
      <c r="B29" s="45"/>
      <c r="C29" s="83"/>
      <c r="D29" s="83"/>
      <c r="E29" s="83"/>
      <c r="F29" s="83"/>
      <c r="G29" s="30"/>
      <c r="H29" s="83"/>
      <c r="I29" s="30"/>
      <c r="J29" s="55"/>
    </row>
    <row r="30" spans="1:10" ht="11.25" customHeight="1" x14ac:dyDescent="0.2">
      <c r="A30" s="42" t="s">
        <v>59</v>
      </c>
      <c r="B30" s="47"/>
      <c r="C30" s="33" t="s">
        <v>150</v>
      </c>
      <c r="D30" s="49"/>
      <c r="E30" s="134">
        <v>5.89</v>
      </c>
      <c r="F30" s="49"/>
      <c r="G30" s="30" t="s">
        <v>150</v>
      </c>
      <c r="H30" s="49"/>
      <c r="I30" s="134">
        <v>4.7300000000000004</v>
      </c>
      <c r="J30" s="48"/>
    </row>
    <row r="31" spans="1:10" ht="11.25" customHeight="1" x14ac:dyDescent="0.2">
      <c r="A31" s="42" t="s">
        <v>60</v>
      </c>
      <c r="B31" s="47"/>
      <c r="C31" s="33" t="s">
        <v>150</v>
      </c>
      <c r="D31" s="49"/>
      <c r="E31" s="134">
        <v>4.8600000000000003</v>
      </c>
      <c r="F31" s="49"/>
      <c r="G31" s="30" t="s">
        <v>150</v>
      </c>
      <c r="H31" s="49"/>
      <c r="I31" s="134">
        <v>3.76</v>
      </c>
      <c r="J31" s="48"/>
    </row>
    <row r="32" spans="1:10" ht="11.25" customHeight="1" x14ac:dyDescent="0.2">
      <c r="A32" s="42" t="s">
        <v>61</v>
      </c>
      <c r="B32" s="47"/>
      <c r="C32" s="33" t="s">
        <v>150</v>
      </c>
      <c r="D32" s="49"/>
      <c r="E32" s="134">
        <v>4.62</v>
      </c>
      <c r="F32" s="49"/>
      <c r="G32" s="30" t="s">
        <v>150</v>
      </c>
      <c r="H32" s="49"/>
      <c r="I32" s="134">
        <v>3.62</v>
      </c>
      <c r="J32" s="48"/>
    </row>
    <row r="33" spans="1:10" ht="11.25" customHeight="1" x14ac:dyDescent="0.2">
      <c r="A33" s="41" t="s">
        <v>281</v>
      </c>
      <c r="B33" s="41"/>
      <c r="C33" s="136">
        <v>7.2</v>
      </c>
      <c r="D33" s="9"/>
      <c r="E33" s="18" t="s">
        <v>150</v>
      </c>
      <c r="F33" s="9"/>
      <c r="G33" s="135">
        <v>5.05</v>
      </c>
      <c r="H33" s="9"/>
      <c r="I33" s="116" t="s">
        <v>150</v>
      </c>
      <c r="J33" s="73"/>
    </row>
    <row r="34" spans="1:10" ht="11.25" customHeight="1" x14ac:dyDescent="0.2">
      <c r="A34" s="215" t="s">
        <v>293</v>
      </c>
      <c r="B34" s="226"/>
      <c r="C34" s="226"/>
      <c r="D34" s="226"/>
      <c r="E34" s="226"/>
      <c r="F34" s="226"/>
      <c r="G34" s="226"/>
      <c r="H34" s="226"/>
      <c r="I34" s="226"/>
      <c r="J34" s="226"/>
    </row>
    <row r="35" spans="1:10" ht="22.5" customHeight="1" x14ac:dyDescent="0.2">
      <c r="A35" s="214" t="s">
        <v>291</v>
      </c>
      <c r="B35" s="214"/>
      <c r="C35" s="214"/>
      <c r="D35" s="214"/>
      <c r="E35" s="214"/>
      <c r="F35" s="214"/>
      <c r="G35" s="214"/>
      <c r="H35" s="214"/>
      <c r="I35" s="214"/>
      <c r="J35" s="214"/>
    </row>
    <row r="36" spans="1:10" ht="11.1" customHeight="1" x14ac:dyDescent="0.2">
      <c r="A36" s="215" t="s">
        <v>146</v>
      </c>
      <c r="B36" s="215"/>
      <c r="C36" s="215"/>
      <c r="D36" s="215"/>
      <c r="E36" s="215"/>
      <c r="F36" s="215"/>
      <c r="G36" s="215"/>
      <c r="H36" s="215"/>
      <c r="I36" s="215"/>
      <c r="J36" s="215"/>
    </row>
    <row r="37" spans="1:10" ht="11.25" customHeight="1" x14ac:dyDescent="0.2">
      <c r="A37" s="215" t="s">
        <v>147</v>
      </c>
      <c r="B37" s="215"/>
      <c r="C37" s="215"/>
      <c r="D37" s="215"/>
      <c r="E37" s="215"/>
      <c r="F37" s="215"/>
      <c r="G37" s="215"/>
      <c r="H37" s="215"/>
      <c r="I37" s="215"/>
      <c r="J37" s="215"/>
    </row>
    <row r="38" spans="1:10" ht="11.25" customHeight="1" x14ac:dyDescent="0.2">
      <c r="A38" s="215" t="s">
        <v>402</v>
      </c>
      <c r="B38" s="215"/>
      <c r="C38" s="215"/>
      <c r="D38" s="215"/>
      <c r="E38" s="215"/>
      <c r="F38" s="215"/>
      <c r="G38" s="215"/>
      <c r="H38" s="215"/>
      <c r="I38" s="215"/>
      <c r="J38" s="215"/>
    </row>
    <row r="39" spans="1:10" s="23" customFormat="1" ht="11.25" customHeight="1" x14ac:dyDescent="0.2">
      <c r="A39" s="215" t="s">
        <v>285</v>
      </c>
      <c r="B39" s="215"/>
      <c r="C39" s="215"/>
      <c r="D39" s="215"/>
      <c r="E39" s="215"/>
      <c r="F39" s="215"/>
      <c r="G39" s="215"/>
      <c r="H39" s="215"/>
      <c r="I39" s="215"/>
      <c r="J39" s="215"/>
    </row>
    <row r="40" spans="1:10" s="23" customFormat="1" ht="11.25" customHeight="1" x14ac:dyDescent="0.2">
      <c r="A40" s="215" t="s">
        <v>296</v>
      </c>
      <c r="B40" s="215"/>
      <c r="C40" s="215"/>
      <c r="D40" s="215"/>
      <c r="E40" s="215"/>
      <c r="F40" s="215"/>
      <c r="G40" s="215"/>
      <c r="H40" s="215"/>
      <c r="I40" s="215"/>
      <c r="J40" s="215"/>
    </row>
    <row r="41" spans="1:10" ht="11.25" customHeight="1" x14ac:dyDescent="0.2">
      <c r="A41" s="215" t="s">
        <v>403</v>
      </c>
      <c r="B41" s="215"/>
      <c r="C41" s="215"/>
      <c r="D41" s="215"/>
      <c r="E41" s="215"/>
      <c r="F41" s="215"/>
      <c r="G41" s="215"/>
      <c r="H41" s="215"/>
      <c r="I41" s="215"/>
      <c r="J41" s="215"/>
    </row>
  </sheetData>
  <mergeCells count="15">
    <mergeCell ref="A41:J41"/>
    <mergeCell ref="A1:J1"/>
    <mergeCell ref="A2:J2"/>
    <mergeCell ref="A3:J3"/>
    <mergeCell ref="A4:J4"/>
    <mergeCell ref="A38:J38"/>
    <mergeCell ref="A5:J5"/>
    <mergeCell ref="A34:J34"/>
    <mergeCell ref="A35:J35"/>
    <mergeCell ref="A36:J36"/>
    <mergeCell ref="A37:J37"/>
    <mergeCell ref="C6:E6"/>
    <mergeCell ref="G6:I6"/>
    <mergeCell ref="A39:J39"/>
    <mergeCell ref="A40:J40"/>
  </mergeCells>
  <pageMargins left="0.5" right="0.5" top="0.5" bottom="0.75" header="0" footer="0"/>
  <pageSetup orientation="portrait" r:id="rId1"/>
  <ignoredErrors>
    <ignoredError sqref="F25:H26 J25:K2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67"/>
  <sheetViews>
    <sheetView topLeftCell="A31" zoomScaleNormal="100" zoomScalePageLayoutView="110" workbookViewId="0">
      <selection sqref="A1:M1"/>
    </sheetView>
  </sheetViews>
  <sheetFormatPr defaultColWidth="9.33203125" defaultRowHeight="11.25" customHeight="1" x14ac:dyDescent="0.2"/>
  <cols>
    <col min="1" max="1" width="20" style="13" customWidth="1"/>
    <col min="2" max="2" width="1.83203125" style="13" customWidth="1"/>
    <col min="3" max="3" width="40.83203125" style="13" customWidth="1"/>
    <col min="4" max="4" width="1.83203125" style="13" customWidth="1"/>
    <col min="5" max="5" width="10.83203125" style="13" customWidth="1"/>
    <col min="6" max="6" width="1.83203125" style="13" customWidth="1"/>
    <col min="7" max="7" width="10.83203125" style="13" customWidth="1"/>
    <col min="8" max="8" width="1.83203125" style="13" customWidth="1"/>
    <col min="9" max="9" width="10.83203125" style="13" customWidth="1"/>
    <col min="10" max="10" width="1.83203125" style="13" customWidth="1"/>
    <col min="11" max="11" width="10.83203125" style="13" customWidth="1"/>
    <col min="12" max="12" width="1.83203125" style="13" customWidth="1"/>
    <col min="13" max="13" width="62.6640625" style="13" customWidth="1"/>
    <col min="14" max="16384" width="9.33203125" style="13"/>
  </cols>
  <sheetData>
    <row r="1" spans="1:13" ht="11.25" customHeight="1" x14ac:dyDescent="0.2">
      <c r="A1" s="217" t="s">
        <v>62</v>
      </c>
      <c r="B1" s="217"/>
      <c r="C1" s="217"/>
      <c r="D1" s="217"/>
      <c r="E1" s="217"/>
      <c r="F1" s="217"/>
      <c r="G1" s="217"/>
      <c r="H1" s="217"/>
      <c r="I1" s="217"/>
      <c r="J1" s="217"/>
      <c r="K1" s="217"/>
      <c r="L1" s="217"/>
      <c r="M1" s="217"/>
    </row>
    <row r="2" spans="1:13" ht="11.25" customHeight="1" x14ac:dyDescent="0.2">
      <c r="A2" s="217" t="s">
        <v>142</v>
      </c>
      <c r="B2" s="217"/>
      <c r="C2" s="217"/>
      <c r="D2" s="217"/>
      <c r="E2" s="217"/>
      <c r="F2" s="217"/>
      <c r="G2" s="217"/>
      <c r="H2" s="217"/>
      <c r="I2" s="217"/>
      <c r="J2" s="217"/>
      <c r="K2" s="217"/>
      <c r="L2" s="217"/>
      <c r="M2" s="217"/>
    </row>
    <row r="3" spans="1:13" ht="11.25" customHeight="1" x14ac:dyDescent="0.2">
      <c r="A3" s="230"/>
      <c r="B3" s="230"/>
      <c r="C3" s="230"/>
      <c r="D3" s="230"/>
      <c r="E3" s="230"/>
      <c r="F3" s="230"/>
      <c r="G3" s="230"/>
      <c r="H3" s="230"/>
      <c r="I3" s="230"/>
      <c r="J3" s="230"/>
      <c r="K3" s="230"/>
      <c r="L3" s="230"/>
      <c r="M3" s="230"/>
    </row>
    <row r="4" spans="1:13" ht="11.25" customHeight="1" x14ac:dyDescent="0.2">
      <c r="A4" s="138"/>
      <c r="B4" s="138"/>
      <c r="C4" s="138"/>
      <c r="D4" s="138"/>
      <c r="E4" s="231" t="s">
        <v>209</v>
      </c>
      <c r="F4" s="231"/>
      <c r="G4" s="231"/>
      <c r="H4" s="138"/>
      <c r="I4" s="231" t="s">
        <v>251</v>
      </c>
      <c r="J4" s="231"/>
      <c r="K4" s="231"/>
      <c r="L4" s="138"/>
      <c r="M4" s="138"/>
    </row>
    <row r="5" spans="1:13" ht="11.25" customHeight="1" x14ac:dyDescent="0.2">
      <c r="A5" s="138"/>
      <c r="B5" s="138"/>
      <c r="C5" s="138"/>
      <c r="D5" s="138"/>
      <c r="E5" s="138" t="s">
        <v>32</v>
      </c>
      <c r="F5" s="138"/>
      <c r="G5" s="138" t="s">
        <v>64</v>
      </c>
      <c r="H5" s="138"/>
      <c r="I5" s="138" t="s">
        <v>32</v>
      </c>
      <c r="J5" s="138"/>
      <c r="K5" s="138" t="s">
        <v>64</v>
      </c>
      <c r="L5" s="138"/>
      <c r="M5" s="138" t="s">
        <v>252</v>
      </c>
    </row>
    <row r="6" spans="1:13" ht="11.25" customHeight="1" x14ac:dyDescent="0.2">
      <c r="A6" s="139" t="s">
        <v>404</v>
      </c>
      <c r="B6" s="139"/>
      <c r="C6" s="139" t="s">
        <v>63</v>
      </c>
      <c r="D6" s="139"/>
      <c r="E6" s="139" t="s">
        <v>65</v>
      </c>
      <c r="F6" s="139"/>
      <c r="G6" s="139" t="s">
        <v>66</v>
      </c>
      <c r="H6" s="139"/>
      <c r="I6" s="139" t="s">
        <v>65</v>
      </c>
      <c r="J6" s="139"/>
      <c r="K6" s="139" t="s">
        <v>66</v>
      </c>
      <c r="L6" s="139"/>
      <c r="M6" s="139" t="s">
        <v>67</v>
      </c>
    </row>
    <row r="7" spans="1:13" ht="11.25" customHeight="1" x14ac:dyDescent="0.2">
      <c r="A7" s="70" t="s">
        <v>68</v>
      </c>
      <c r="B7" s="70"/>
      <c r="C7" s="70" t="s">
        <v>236</v>
      </c>
      <c r="D7" s="144"/>
      <c r="E7" s="80"/>
      <c r="F7" s="80"/>
      <c r="G7" s="80"/>
      <c r="H7" s="80"/>
      <c r="I7" s="80"/>
      <c r="J7" s="80"/>
      <c r="K7" s="80"/>
      <c r="L7" s="81"/>
      <c r="M7" s="82"/>
    </row>
    <row r="8" spans="1:13" s="28" customFormat="1" ht="11.25" customHeight="1" x14ac:dyDescent="0.2">
      <c r="A8" s="145"/>
      <c r="B8" s="145"/>
      <c r="C8" s="57" t="s">
        <v>175</v>
      </c>
      <c r="D8" s="144"/>
      <c r="E8" s="4">
        <v>2220</v>
      </c>
      <c r="F8" s="48"/>
      <c r="G8" s="16">
        <v>1640</v>
      </c>
      <c r="H8" s="48"/>
      <c r="I8" s="4">
        <v>2200</v>
      </c>
      <c r="J8" s="36"/>
      <c r="K8" s="16">
        <v>1840</v>
      </c>
      <c r="L8" s="81"/>
      <c r="M8" s="149" t="s">
        <v>407</v>
      </c>
    </row>
    <row r="9" spans="1:13" s="28" customFormat="1" ht="11.25" customHeight="1" x14ac:dyDescent="0.2">
      <c r="A9" s="61"/>
      <c r="B9" s="61"/>
      <c r="C9" s="61"/>
      <c r="D9" s="144"/>
      <c r="E9" s="80"/>
      <c r="F9" s="89"/>
      <c r="G9" s="80"/>
      <c r="H9" s="89"/>
      <c r="I9" s="80"/>
      <c r="J9" s="80"/>
      <c r="K9" s="80"/>
      <c r="L9" s="81"/>
      <c r="M9" s="71" t="s">
        <v>257</v>
      </c>
    </row>
    <row r="10" spans="1:13" s="28" customFormat="1" ht="11.25" customHeight="1" x14ac:dyDescent="0.2">
      <c r="A10" s="61"/>
      <c r="B10" s="61"/>
      <c r="C10" s="51" t="s">
        <v>221</v>
      </c>
      <c r="D10" s="144"/>
      <c r="E10" s="4">
        <v>1700</v>
      </c>
      <c r="F10" s="48"/>
      <c r="G10" s="32" t="s">
        <v>150</v>
      </c>
      <c r="H10" s="48"/>
      <c r="I10" s="4">
        <v>1650</v>
      </c>
      <c r="J10" s="36"/>
      <c r="K10" s="32" t="s">
        <v>150</v>
      </c>
      <c r="L10" s="81"/>
      <c r="M10" s="71"/>
    </row>
    <row r="11" spans="1:13" ht="11.25" customHeight="1" x14ac:dyDescent="0.2">
      <c r="A11" s="61"/>
      <c r="B11" s="61"/>
      <c r="C11" s="61" t="s">
        <v>187</v>
      </c>
      <c r="D11" s="145"/>
      <c r="E11" s="83"/>
      <c r="F11" s="89"/>
      <c r="G11" s="83"/>
      <c r="H11" s="89"/>
      <c r="I11" s="83"/>
      <c r="J11" s="83"/>
      <c r="K11" s="83"/>
      <c r="L11" s="84"/>
      <c r="M11" s="71"/>
    </row>
    <row r="12" spans="1:13" ht="11.25" customHeight="1" x14ac:dyDescent="0.2">
      <c r="A12" s="145" t="s">
        <v>69</v>
      </c>
      <c r="B12" s="145"/>
      <c r="C12" s="57" t="s">
        <v>70</v>
      </c>
      <c r="D12" s="145"/>
      <c r="E12" s="7">
        <v>465</v>
      </c>
      <c r="F12" s="48"/>
      <c r="G12" s="7">
        <v>9110</v>
      </c>
      <c r="H12" s="48"/>
      <c r="I12" s="7">
        <v>321</v>
      </c>
      <c r="J12" s="49"/>
      <c r="K12" s="7">
        <v>7250</v>
      </c>
      <c r="L12" s="84"/>
      <c r="M12" s="149" t="s">
        <v>306</v>
      </c>
    </row>
    <row r="13" spans="1:13" s="28" customFormat="1" ht="11.25" customHeight="1" x14ac:dyDescent="0.2">
      <c r="A13" s="145"/>
      <c r="B13" s="145"/>
      <c r="C13" s="57"/>
      <c r="D13" s="145"/>
      <c r="E13" s="83"/>
      <c r="F13" s="89"/>
      <c r="G13" s="83"/>
      <c r="H13" s="89"/>
      <c r="I13" s="83"/>
      <c r="J13" s="83"/>
      <c r="K13" s="83"/>
      <c r="L13" s="84"/>
      <c r="M13" s="71" t="s">
        <v>258</v>
      </c>
    </row>
    <row r="14" spans="1:13" ht="11.25" customHeight="1" x14ac:dyDescent="0.2">
      <c r="A14" s="146" t="s">
        <v>71</v>
      </c>
      <c r="B14" s="146"/>
      <c r="C14" s="58" t="s">
        <v>72</v>
      </c>
      <c r="D14" s="145"/>
      <c r="E14" s="7">
        <v>27</v>
      </c>
      <c r="F14" s="48"/>
      <c r="G14" s="7">
        <v>466</v>
      </c>
      <c r="H14" s="48"/>
      <c r="I14" s="7">
        <v>7</v>
      </c>
      <c r="J14" s="49"/>
      <c r="K14" s="7">
        <v>134</v>
      </c>
      <c r="L14" s="84"/>
      <c r="M14" s="149" t="s">
        <v>307</v>
      </c>
    </row>
    <row r="15" spans="1:13" ht="11.25" customHeight="1" x14ac:dyDescent="0.2">
      <c r="A15" s="146" t="s">
        <v>73</v>
      </c>
      <c r="B15" s="146"/>
      <c r="C15" s="58" t="s">
        <v>74</v>
      </c>
      <c r="D15" s="145"/>
      <c r="E15" s="7">
        <v>75</v>
      </c>
      <c r="F15" s="48"/>
      <c r="G15" s="7">
        <v>3210</v>
      </c>
      <c r="H15" s="48"/>
      <c r="I15" s="7">
        <v>120</v>
      </c>
      <c r="J15" s="49"/>
      <c r="K15" s="7">
        <v>6170</v>
      </c>
      <c r="L15" s="84"/>
      <c r="M15" s="149" t="s">
        <v>308</v>
      </c>
    </row>
    <row r="16" spans="1:13" ht="11.25" customHeight="1" x14ac:dyDescent="0.2">
      <c r="A16" s="145"/>
      <c r="B16" s="145"/>
      <c r="C16" s="59" t="s">
        <v>75</v>
      </c>
      <c r="D16" s="145"/>
      <c r="E16" s="83"/>
      <c r="F16" s="89"/>
      <c r="G16" s="83"/>
      <c r="H16" s="89"/>
      <c r="I16" s="83"/>
      <c r="J16" s="83"/>
      <c r="K16" s="83"/>
      <c r="L16" s="84"/>
      <c r="M16" s="71" t="s">
        <v>278</v>
      </c>
    </row>
    <row r="17" spans="1:13" ht="11.25" customHeight="1" x14ac:dyDescent="0.2">
      <c r="A17" s="70"/>
      <c r="B17" s="70"/>
      <c r="C17" s="60" t="s">
        <v>76</v>
      </c>
      <c r="D17" s="145"/>
      <c r="E17" s="6">
        <v>567</v>
      </c>
      <c r="F17" s="118"/>
      <c r="G17" s="6">
        <v>12800</v>
      </c>
      <c r="H17" s="118"/>
      <c r="I17" s="6">
        <v>449</v>
      </c>
      <c r="J17" s="66"/>
      <c r="K17" s="6">
        <v>13600</v>
      </c>
      <c r="L17" s="84"/>
      <c r="M17" s="149"/>
    </row>
    <row r="18" spans="1:13" ht="11.25" customHeight="1" x14ac:dyDescent="0.2">
      <c r="A18" s="61"/>
      <c r="B18" s="61"/>
      <c r="C18" s="61" t="s">
        <v>77</v>
      </c>
      <c r="D18" s="145"/>
      <c r="E18" s="84"/>
      <c r="F18" s="142"/>
      <c r="G18" s="84"/>
      <c r="H18" s="142"/>
      <c r="I18" s="84"/>
      <c r="J18" s="84"/>
      <c r="K18" s="84"/>
      <c r="L18" s="84"/>
      <c r="M18" s="149"/>
    </row>
    <row r="19" spans="1:13" ht="11.25" customHeight="1" x14ac:dyDescent="0.2">
      <c r="A19" s="61" t="s">
        <v>78</v>
      </c>
      <c r="B19" s="61"/>
      <c r="C19" s="51" t="s">
        <v>297</v>
      </c>
      <c r="D19" s="145"/>
      <c r="E19" s="81"/>
      <c r="F19" s="142"/>
      <c r="G19" s="81"/>
      <c r="H19" s="142"/>
      <c r="I19" s="81"/>
      <c r="J19" s="81"/>
      <c r="K19" s="81"/>
      <c r="L19" s="84"/>
      <c r="M19" s="149"/>
    </row>
    <row r="20" spans="1:13" ht="11.25" customHeight="1" x14ac:dyDescent="0.2">
      <c r="A20" s="145"/>
      <c r="B20" s="145"/>
      <c r="C20" s="59" t="s">
        <v>175</v>
      </c>
      <c r="D20" s="145"/>
      <c r="E20" s="7">
        <v>2940</v>
      </c>
      <c r="F20" s="48" t="s">
        <v>169</v>
      </c>
      <c r="G20" s="7">
        <v>2750</v>
      </c>
      <c r="H20" s="48" t="s">
        <v>169</v>
      </c>
      <c r="I20" s="7">
        <v>4100</v>
      </c>
      <c r="J20" s="49"/>
      <c r="K20" s="7">
        <v>3890</v>
      </c>
      <c r="L20" s="84"/>
      <c r="M20" s="149" t="s">
        <v>408</v>
      </c>
    </row>
    <row r="21" spans="1:13" s="28" customFormat="1" ht="11.25" customHeight="1" x14ac:dyDescent="0.2">
      <c r="A21" s="145"/>
      <c r="B21" s="145"/>
      <c r="C21" s="59"/>
      <c r="D21" s="145"/>
      <c r="E21" s="84"/>
      <c r="F21" s="142"/>
      <c r="G21" s="84"/>
      <c r="H21" s="142"/>
      <c r="I21" s="84"/>
      <c r="J21" s="84"/>
      <c r="K21" s="84"/>
      <c r="L21" s="84"/>
      <c r="M21" s="71" t="s">
        <v>259</v>
      </c>
    </row>
    <row r="22" spans="1:13" ht="11.25" customHeight="1" x14ac:dyDescent="0.2">
      <c r="A22" s="146"/>
      <c r="B22" s="146"/>
      <c r="C22" s="62" t="s">
        <v>188</v>
      </c>
      <c r="D22" s="145"/>
      <c r="E22" s="7">
        <v>1440</v>
      </c>
      <c r="F22" s="48" t="s">
        <v>169</v>
      </c>
      <c r="G22" s="33" t="s">
        <v>150</v>
      </c>
      <c r="H22" s="48"/>
      <c r="I22" s="7">
        <v>1290</v>
      </c>
      <c r="J22" s="49"/>
      <c r="K22" s="33" t="s">
        <v>150</v>
      </c>
      <c r="L22" s="84"/>
      <c r="M22" s="149"/>
    </row>
    <row r="23" spans="1:13" ht="11.25" customHeight="1" x14ac:dyDescent="0.2">
      <c r="A23" s="70" t="s">
        <v>79</v>
      </c>
      <c r="B23" s="70"/>
      <c r="C23" s="67" t="s">
        <v>298</v>
      </c>
      <c r="D23" s="145"/>
      <c r="E23" s="84"/>
      <c r="F23" s="142"/>
      <c r="G23" s="84"/>
      <c r="H23" s="142"/>
      <c r="I23" s="84"/>
      <c r="J23" s="84"/>
      <c r="K23" s="84"/>
      <c r="L23" s="84"/>
      <c r="M23" s="149"/>
    </row>
    <row r="24" spans="1:13" ht="11.25" customHeight="1" x14ac:dyDescent="0.2">
      <c r="A24" s="145"/>
      <c r="B24" s="145"/>
      <c r="C24" s="59" t="s">
        <v>175</v>
      </c>
      <c r="D24" s="145"/>
      <c r="E24" s="7">
        <v>637</v>
      </c>
      <c r="F24" s="48"/>
      <c r="G24" s="7">
        <v>954</v>
      </c>
      <c r="H24" s="48"/>
      <c r="I24" s="7">
        <v>344</v>
      </c>
      <c r="J24" s="49"/>
      <c r="K24" s="7">
        <v>499</v>
      </c>
      <c r="L24" s="84"/>
      <c r="M24" s="149" t="s">
        <v>260</v>
      </c>
    </row>
    <row r="25" spans="1:13" s="28" customFormat="1" ht="11.25" customHeight="1" x14ac:dyDescent="0.2">
      <c r="A25" s="145"/>
      <c r="B25" s="145"/>
      <c r="C25" s="59"/>
      <c r="D25" s="145"/>
      <c r="E25" s="84"/>
      <c r="F25" s="142"/>
      <c r="G25" s="84"/>
      <c r="H25" s="142"/>
      <c r="I25" s="84"/>
      <c r="J25" s="84"/>
      <c r="K25" s="84"/>
      <c r="L25" s="84"/>
      <c r="M25" s="71" t="s">
        <v>261</v>
      </c>
    </row>
    <row r="26" spans="1:13" ht="11.25" customHeight="1" x14ac:dyDescent="0.2">
      <c r="A26" s="146"/>
      <c r="B26" s="146"/>
      <c r="C26" s="62" t="s">
        <v>188</v>
      </c>
      <c r="D26" s="145"/>
      <c r="E26" s="7">
        <v>290</v>
      </c>
      <c r="F26" s="48"/>
      <c r="G26" s="33" t="s">
        <v>150</v>
      </c>
      <c r="H26" s="48"/>
      <c r="I26" s="7">
        <v>163</v>
      </c>
      <c r="J26" s="49"/>
      <c r="K26" s="33" t="s">
        <v>150</v>
      </c>
      <c r="L26" s="84"/>
      <c r="M26" s="149"/>
    </row>
    <row r="27" spans="1:13" ht="11.25" customHeight="1" x14ac:dyDescent="0.2">
      <c r="A27" s="70" t="s">
        <v>107</v>
      </c>
      <c r="B27" s="70"/>
      <c r="C27" s="67" t="s">
        <v>80</v>
      </c>
      <c r="D27" s="145"/>
      <c r="E27" s="84"/>
      <c r="F27" s="142"/>
      <c r="G27" s="84"/>
      <c r="H27" s="142"/>
      <c r="I27" s="84"/>
      <c r="J27" s="84"/>
      <c r="K27" s="84"/>
      <c r="L27" s="84"/>
      <c r="M27" s="149"/>
    </row>
    <row r="28" spans="1:13" ht="11.25" customHeight="1" x14ac:dyDescent="0.2">
      <c r="A28" s="61"/>
      <c r="B28" s="61"/>
      <c r="C28" s="52" t="s">
        <v>175</v>
      </c>
      <c r="D28" s="145"/>
      <c r="E28" s="2">
        <v>40</v>
      </c>
      <c r="F28" s="48"/>
      <c r="G28" s="2">
        <v>96</v>
      </c>
      <c r="H28" s="48"/>
      <c r="I28" s="2">
        <v>83</v>
      </c>
      <c r="J28" s="48"/>
      <c r="K28" s="2">
        <v>154</v>
      </c>
      <c r="L28" s="84"/>
      <c r="M28" s="149" t="s">
        <v>262</v>
      </c>
    </row>
    <row r="29" spans="1:13" ht="11.25" customHeight="1" x14ac:dyDescent="0.2">
      <c r="A29" s="61"/>
      <c r="B29" s="61"/>
      <c r="C29" s="52" t="s">
        <v>188</v>
      </c>
      <c r="D29" s="145"/>
      <c r="E29" s="95">
        <v>14</v>
      </c>
      <c r="F29" s="73"/>
      <c r="G29" s="54" t="s">
        <v>150</v>
      </c>
      <c r="H29" s="73"/>
      <c r="I29" s="95">
        <v>29</v>
      </c>
      <c r="J29" s="73"/>
      <c r="K29" s="54" t="s">
        <v>150</v>
      </c>
      <c r="L29" s="84"/>
      <c r="M29" s="71"/>
    </row>
    <row r="30" spans="1:13" ht="11.25" customHeight="1" x14ac:dyDescent="0.2">
      <c r="A30" s="61"/>
      <c r="B30" s="61"/>
      <c r="C30" s="52" t="s">
        <v>81</v>
      </c>
      <c r="D30" s="145"/>
      <c r="E30" s="84"/>
      <c r="F30" s="142"/>
      <c r="G30" s="84"/>
      <c r="H30" s="142"/>
      <c r="I30" s="84"/>
      <c r="J30" s="84"/>
      <c r="K30" s="84"/>
      <c r="L30" s="84"/>
      <c r="M30" s="149"/>
    </row>
    <row r="31" spans="1:13" ht="11.25" customHeight="1" x14ac:dyDescent="0.2">
      <c r="A31" s="61"/>
      <c r="B31" s="61"/>
      <c r="C31" s="64" t="s">
        <v>175</v>
      </c>
      <c r="D31" s="145"/>
      <c r="E31" s="7">
        <v>3610</v>
      </c>
      <c r="F31" s="48" t="s">
        <v>169</v>
      </c>
      <c r="G31" s="7">
        <v>3800</v>
      </c>
      <c r="H31" s="48" t="s">
        <v>169</v>
      </c>
      <c r="I31" s="117">
        <v>4530</v>
      </c>
      <c r="J31" s="49"/>
      <c r="K31" s="7">
        <v>4540</v>
      </c>
      <c r="L31" s="84"/>
      <c r="M31" s="149"/>
    </row>
    <row r="32" spans="1:13" ht="11.25" customHeight="1" x14ac:dyDescent="0.2">
      <c r="A32" s="61"/>
      <c r="B32" s="61"/>
      <c r="C32" s="64" t="s">
        <v>188</v>
      </c>
      <c r="D32" s="145"/>
      <c r="E32" s="7">
        <v>1750</v>
      </c>
      <c r="F32" s="48" t="s">
        <v>169</v>
      </c>
      <c r="G32" s="33" t="s">
        <v>150</v>
      </c>
      <c r="H32" s="48"/>
      <c r="I32" s="7">
        <v>1480</v>
      </c>
      <c r="J32" s="49"/>
      <c r="K32" s="33" t="s">
        <v>150</v>
      </c>
      <c r="L32" s="84"/>
      <c r="M32" s="149"/>
    </row>
    <row r="33" spans="1:13" ht="11.25" customHeight="1" x14ac:dyDescent="0.2">
      <c r="A33" s="61"/>
      <c r="B33" s="61"/>
      <c r="C33" s="61" t="s">
        <v>223</v>
      </c>
      <c r="D33" s="145"/>
      <c r="E33" s="84"/>
      <c r="F33" s="142"/>
      <c r="G33" s="84"/>
      <c r="H33" s="142"/>
      <c r="I33" s="84"/>
      <c r="J33" s="84"/>
      <c r="K33" s="84"/>
      <c r="L33" s="84"/>
      <c r="M33" s="149"/>
    </row>
    <row r="34" spans="1:13" ht="11.25" customHeight="1" x14ac:dyDescent="0.2">
      <c r="A34" s="70" t="s">
        <v>84</v>
      </c>
      <c r="B34" s="70"/>
      <c r="C34" s="67" t="s">
        <v>237</v>
      </c>
      <c r="D34" s="145"/>
      <c r="E34" s="81"/>
      <c r="F34" s="142"/>
      <c r="G34" s="81"/>
      <c r="H34" s="142"/>
      <c r="I34" s="81"/>
      <c r="J34" s="81"/>
      <c r="K34" s="81"/>
      <c r="L34" s="144"/>
      <c r="M34" s="149"/>
    </row>
    <row r="35" spans="1:13" s="28" customFormat="1" ht="11.25" customHeight="1" x14ac:dyDescent="0.2">
      <c r="A35" s="70"/>
      <c r="B35" s="70"/>
      <c r="C35" s="60" t="s">
        <v>175</v>
      </c>
      <c r="D35" s="145"/>
      <c r="E35" s="7">
        <v>1</v>
      </c>
      <c r="F35" s="48"/>
      <c r="G35" s="7">
        <v>19</v>
      </c>
      <c r="H35" s="48"/>
      <c r="I35" s="7">
        <v>1</v>
      </c>
      <c r="J35" s="49"/>
      <c r="K35" s="7">
        <v>9</v>
      </c>
      <c r="L35" s="84"/>
      <c r="M35" s="149" t="s">
        <v>301</v>
      </c>
    </row>
    <row r="36" spans="1:13" s="28" customFormat="1" ht="11.25" customHeight="1" x14ac:dyDescent="0.2">
      <c r="A36" s="61"/>
      <c r="B36" s="61"/>
      <c r="C36" s="52" t="s">
        <v>370</v>
      </c>
      <c r="D36" s="145"/>
      <c r="E36" s="114" t="s">
        <v>371</v>
      </c>
      <c r="F36" s="48"/>
      <c r="G36" s="33" t="s">
        <v>150</v>
      </c>
      <c r="H36" s="48"/>
      <c r="I36" s="114" t="s">
        <v>371</v>
      </c>
      <c r="J36" s="49"/>
      <c r="K36" s="33" t="s">
        <v>150</v>
      </c>
      <c r="L36" s="84"/>
      <c r="M36" s="149"/>
    </row>
    <row r="37" spans="1:13" ht="11.25" customHeight="1" x14ac:dyDescent="0.2">
      <c r="A37" s="145"/>
      <c r="B37" s="145"/>
      <c r="C37" s="57" t="s">
        <v>85</v>
      </c>
      <c r="D37" s="145"/>
      <c r="E37" s="121"/>
      <c r="F37" s="123"/>
      <c r="G37" s="121"/>
      <c r="H37" s="123"/>
      <c r="I37" s="121"/>
      <c r="J37" s="121"/>
      <c r="K37" s="121"/>
      <c r="L37" s="84"/>
      <c r="M37" s="71"/>
    </row>
    <row r="38" spans="1:13" ht="11.25" customHeight="1" x14ac:dyDescent="0.2">
      <c r="A38" s="146" t="s">
        <v>86</v>
      </c>
      <c r="B38" s="146"/>
      <c r="C38" s="60" t="s">
        <v>238</v>
      </c>
      <c r="D38" s="145"/>
      <c r="E38" s="81"/>
      <c r="F38" s="142"/>
      <c r="G38" s="81"/>
      <c r="H38" s="142"/>
      <c r="I38" s="81"/>
      <c r="J38" s="81"/>
      <c r="K38" s="81"/>
      <c r="L38" s="144"/>
      <c r="M38" s="149"/>
    </row>
    <row r="39" spans="1:13" s="28" customFormat="1" ht="11.25" customHeight="1" x14ac:dyDescent="0.2">
      <c r="A39" s="70"/>
      <c r="B39" s="70"/>
      <c r="C39" s="64" t="s">
        <v>175</v>
      </c>
      <c r="D39" s="145"/>
      <c r="E39" s="7">
        <v>4</v>
      </c>
      <c r="F39" s="48"/>
      <c r="G39" s="7">
        <v>344</v>
      </c>
      <c r="H39" s="48"/>
      <c r="I39" s="7">
        <v>13</v>
      </c>
      <c r="J39" s="49"/>
      <c r="K39" s="7">
        <v>668</v>
      </c>
      <c r="L39" s="84"/>
      <c r="M39" s="149" t="s">
        <v>409</v>
      </c>
    </row>
    <row r="40" spans="1:13" s="28" customFormat="1" ht="11.25" customHeight="1" x14ac:dyDescent="0.2">
      <c r="A40" s="145"/>
      <c r="B40" s="145"/>
      <c r="C40" s="64" t="s">
        <v>206</v>
      </c>
      <c r="D40" s="145"/>
      <c r="E40" s="7">
        <v>1</v>
      </c>
      <c r="F40" s="48"/>
      <c r="G40" s="33" t="s">
        <v>150</v>
      </c>
      <c r="H40" s="48"/>
      <c r="I40" s="7">
        <v>3</v>
      </c>
      <c r="J40" s="49"/>
      <c r="K40" s="33" t="s">
        <v>150</v>
      </c>
      <c r="L40" s="84"/>
      <c r="M40" s="149"/>
    </row>
    <row r="41" spans="1:13" ht="11.25" customHeight="1" x14ac:dyDescent="0.2">
      <c r="A41" s="70" t="s">
        <v>88</v>
      </c>
      <c r="B41" s="70"/>
      <c r="C41" s="60" t="s">
        <v>235</v>
      </c>
      <c r="D41" s="145"/>
      <c r="E41" s="81"/>
      <c r="F41" s="142"/>
      <c r="G41" s="81"/>
      <c r="H41" s="142"/>
      <c r="I41" s="81"/>
      <c r="J41" s="81"/>
      <c r="K41" s="81"/>
      <c r="L41" s="144"/>
      <c r="M41" s="149"/>
    </row>
    <row r="42" spans="1:13" s="28" customFormat="1" ht="11.25" customHeight="1" x14ac:dyDescent="0.2">
      <c r="A42" s="145"/>
      <c r="B42" s="145"/>
      <c r="C42" s="63" t="s">
        <v>175</v>
      </c>
      <c r="D42" s="145"/>
      <c r="E42" s="7">
        <v>489</v>
      </c>
      <c r="F42" s="48"/>
      <c r="G42" s="7">
        <v>946</v>
      </c>
      <c r="H42" s="48"/>
      <c r="I42" s="7">
        <v>274</v>
      </c>
      <c r="J42" s="49"/>
      <c r="K42" s="7">
        <v>918</v>
      </c>
      <c r="L42" s="84"/>
      <c r="M42" s="149" t="s">
        <v>263</v>
      </c>
    </row>
    <row r="43" spans="1:13" s="28" customFormat="1" ht="11.25" customHeight="1" x14ac:dyDescent="0.2">
      <c r="A43" s="61"/>
      <c r="B43" s="61"/>
      <c r="C43" s="52"/>
      <c r="D43" s="145"/>
      <c r="E43" s="84"/>
      <c r="F43" s="142"/>
      <c r="G43" s="84"/>
      <c r="H43" s="142"/>
      <c r="I43" s="84"/>
      <c r="J43" s="84"/>
      <c r="K43" s="84"/>
      <c r="L43" s="84"/>
      <c r="M43" s="71" t="s">
        <v>264</v>
      </c>
    </row>
    <row r="44" spans="1:13" s="26" customFormat="1" ht="11.25" customHeight="1" x14ac:dyDescent="0.2">
      <c r="A44" s="61"/>
      <c r="B44" s="61"/>
      <c r="C44" s="64" t="s">
        <v>339</v>
      </c>
      <c r="D44" s="145"/>
      <c r="E44" s="99">
        <v>139</v>
      </c>
      <c r="F44" s="48"/>
      <c r="G44" s="83" t="s">
        <v>150</v>
      </c>
      <c r="H44" s="48"/>
      <c r="I44" s="99">
        <v>78</v>
      </c>
      <c r="J44" s="49"/>
      <c r="K44" s="83" t="s">
        <v>150</v>
      </c>
      <c r="L44" s="84"/>
      <c r="M44" s="149"/>
    </row>
    <row r="45" spans="1:13" ht="11.25" customHeight="1" x14ac:dyDescent="0.2">
      <c r="A45" s="70" t="s">
        <v>89</v>
      </c>
      <c r="B45" s="70"/>
      <c r="C45" s="60" t="s">
        <v>234</v>
      </c>
      <c r="D45" s="145"/>
      <c r="E45" s="81"/>
      <c r="F45" s="142"/>
      <c r="G45" s="81"/>
      <c r="H45" s="142"/>
      <c r="I45" s="81"/>
      <c r="J45" s="81"/>
      <c r="K45" s="81"/>
      <c r="L45" s="144"/>
      <c r="M45" s="149"/>
    </row>
    <row r="46" spans="1:13" s="28" customFormat="1" ht="11.25" customHeight="1" x14ac:dyDescent="0.2">
      <c r="A46" s="145"/>
      <c r="B46" s="145"/>
      <c r="C46" s="63" t="s">
        <v>175</v>
      </c>
      <c r="D46" s="145"/>
      <c r="E46" s="7">
        <v>166</v>
      </c>
      <c r="F46" s="48"/>
      <c r="G46" s="7">
        <v>1550</v>
      </c>
      <c r="H46" s="48"/>
      <c r="I46" s="7">
        <v>156</v>
      </c>
      <c r="J46" s="49"/>
      <c r="K46" s="7">
        <v>1700</v>
      </c>
      <c r="L46" s="84"/>
      <c r="M46" s="149" t="s">
        <v>289</v>
      </c>
    </row>
    <row r="47" spans="1:13" s="28" customFormat="1" ht="11.25" customHeight="1" x14ac:dyDescent="0.2">
      <c r="A47" s="61"/>
      <c r="B47" s="61"/>
      <c r="C47" s="52"/>
      <c r="D47" s="145"/>
      <c r="E47" s="84"/>
      <c r="F47" s="142"/>
      <c r="G47" s="84"/>
      <c r="H47" s="142"/>
      <c r="I47" s="84"/>
      <c r="J47" s="84"/>
      <c r="K47" s="84"/>
      <c r="L47" s="84"/>
      <c r="M47" s="71" t="s">
        <v>290</v>
      </c>
    </row>
    <row r="48" spans="1:13" s="24" customFormat="1" ht="11.25" customHeight="1" x14ac:dyDescent="0.2">
      <c r="A48" s="145"/>
      <c r="B48" s="145"/>
      <c r="C48" s="64" t="s">
        <v>339</v>
      </c>
      <c r="D48" s="145"/>
      <c r="E48" s="99">
        <v>52</v>
      </c>
      <c r="F48" s="48"/>
      <c r="G48" s="83" t="s">
        <v>150</v>
      </c>
      <c r="H48" s="48"/>
      <c r="I48" s="99">
        <v>48</v>
      </c>
      <c r="J48" s="49"/>
      <c r="K48" s="83" t="s">
        <v>150</v>
      </c>
      <c r="L48" s="84"/>
      <c r="M48" s="149"/>
    </row>
    <row r="49" spans="1:13" ht="11.25" customHeight="1" x14ac:dyDescent="0.2">
      <c r="A49" s="70"/>
      <c r="B49" s="70"/>
      <c r="C49" s="65" t="s">
        <v>239</v>
      </c>
      <c r="D49" s="145"/>
      <c r="E49" s="81"/>
      <c r="F49" s="142"/>
      <c r="G49" s="81"/>
      <c r="H49" s="142"/>
      <c r="I49" s="81"/>
      <c r="J49" s="81"/>
      <c r="K49" s="81"/>
      <c r="L49" s="84"/>
      <c r="M49" s="149"/>
    </row>
    <row r="50" spans="1:13" s="28" customFormat="1" ht="11.25" customHeight="1" x14ac:dyDescent="0.2">
      <c r="A50" s="70"/>
      <c r="B50" s="70"/>
      <c r="C50" s="112" t="s">
        <v>175</v>
      </c>
      <c r="D50" s="145"/>
      <c r="E50" s="77">
        <v>660</v>
      </c>
      <c r="F50" s="105"/>
      <c r="G50" s="77">
        <v>2860</v>
      </c>
      <c r="H50" s="105"/>
      <c r="I50" s="77">
        <v>443</v>
      </c>
      <c r="J50" s="50"/>
      <c r="K50" s="77">
        <v>3300</v>
      </c>
      <c r="L50" s="84"/>
      <c r="M50" s="149"/>
    </row>
    <row r="51" spans="1:13" s="28" customFormat="1" ht="11.25" customHeight="1" x14ac:dyDescent="0.2">
      <c r="A51" s="61"/>
      <c r="B51" s="61"/>
      <c r="C51" s="113" t="s">
        <v>188</v>
      </c>
      <c r="D51" s="145"/>
      <c r="E51" s="7">
        <v>191</v>
      </c>
      <c r="F51" s="48"/>
      <c r="G51" s="33" t="s">
        <v>150</v>
      </c>
      <c r="H51" s="48"/>
      <c r="I51" s="7">
        <v>129</v>
      </c>
      <c r="J51" s="49"/>
      <c r="K51" s="33" t="s">
        <v>150</v>
      </c>
      <c r="L51" s="84"/>
      <c r="M51" s="149"/>
    </row>
    <row r="52" spans="1:13" ht="11.25" customHeight="1" x14ac:dyDescent="0.2">
      <c r="A52" s="145" t="s">
        <v>90</v>
      </c>
      <c r="B52" s="145"/>
      <c r="C52" s="145" t="s">
        <v>233</v>
      </c>
      <c r="D52" s="145"/>
      <c r="E52" s="81"/>
      <c r="F52" s="142"/>
      <c r="G52" s="81"/>
      <c r="H52" s="142"/>
      <c r="I52" s="81"/>
      <c r="J52" s="81"/>
      <c r="K52" s="81"/>
      <c r="L52" s="144"/>
      <c r="M52" s="149"/>
    </row>
    <row r="53" spans="1:13" s="28" customFormat="1" ht="11.25" customHeight="1" x14ac:dyDescent="0.2">
      <c r="A53" s="145"/>
      <c r="B53" s="145"/>
      <c r="C53" s="57" t="s">
        <v>175</v>
      </c>
      <c r="D53" s="145"/>
      <c r="E53" s="7">
        <v>1220</v>
      </c>
      <c r="F53" s="48"/>
      <c r="G53" s="7">
        <v>4040</v>
      </c>
      <c r="H53" s="48"/>
      <c r="I53" s="7">
        <v>396</v>
      </c>
      <c r="J53" s="49"/>
      <c r="K53" s="7">
        <v>4170</v>
      </c>
      <c r="L53" s="84"/>
      <c r="M53" s="149" t="s">
        <v>309</v>
      </c>
    </row>
    <row r="54" spans="1:13" s="28" customFormat="1" ht="11.25" customHeight="1" x14ac:dyDescent="0.2">
      <c r="A54" s="61"/>
      <c r="B54" s="61"/>
      <c r="C54" s="145"/>
      <c r="D54" s="145"/>
      <c r="E54" s="84"/>
      <c r="F54" s="142"/>
      <c r="G54" s="84"/>
      <c r="H54" s="142"/>
      <c r="I54" s="84"/>
      <c r="J54" s="84"/>
      <c r="K54" s="84"/>
      <c r="L54" s="84"/>
      <c r="M54" s="71" t="s">
        <v>302</v>
      </c>
    </row>
    <row r="55" spans="1:13" s="26" customFormat="1" ht="11.25" customHeight="1" x14ac:dyDescent="0.2">
      <c r="A55" s="145"/>
      <c r="B55" s="145"/>
      <c r="C55" s="58" t="s">
        <v>188</v>
      </c>
      <c r="D55" s="145"/>
      <c r="E55" s="83" t="s">
        <v>207</v>
      </c>
      <c r="F55" s="48"/>
      <c r="G55" s="83" t="s">
        <v>150</v>
      </c>
      <c r="H55" s="48"/>
      <c r="I55" s="83" t="s">
        <v>207</v>
      </c>
      <c r="J55" s="49"/>
      <c r="K55" s="83" t="s">
        <v>150</v>
      </c>
      <c r="L55" s="84"/>
      <c r="M55" s="144"/>
    </row>
    <row r="56" spans="1:13" ht="11.25" customHeight="1" x14ac:dyDescent="0.2">
      <c r="A56" s="224" t="s">
        <v>208</v>
      </c>
      <c r="B56" s="225"/>
      <c r="C56" s="225"/>
      <c r="D56" s="225"/>
      <c r="E56" s="225"/>
      <c r="F56" s="225"/>
      <c r="G56" s="225"/>
      <c r="H56" s="225"/>
      <c r="I56" s="225"/>
      <c r="J56" s="225"/>
      <c r="K56" s="225"/>
      <c r="L56" s="225"/>
      <c r="M56" s="225"/>
    </row>
    <row r="57" spans="1:13" ht="22.5" customHeight="1" x14ac:dyDescent="0.2">
      <c r="A57" s="227" t="s">
        <v>255</v>
      </c>
      <c r="B57" s="228"/>
      <c r="C57" s="228"/>
      <c r="D57" s="228"/>
      <c r="E57" s="228"/>
      <c r="F57" s="228"/>
      <c r="G57" s="228"/>
      <c r="H57" s="228"/>
      <c r="I57" s="228"/>
      <c r="J57" s="228"/>
      <c r="K57" s="228"/>
      <c r="L57" s="228"/>
      <c r="M57" s="228"/>
    </row>
    <row r="58" spans="1:13" ht="11.25" customHeight="1" x14ac:dyDescent="0.2">
      <c r="A58" s="216" t="s">
        <v>411</v>
      </c>
      <c r="B58" s="229"/>
      <c r="C58" s="229"/>
      <c r="D58" s="229"/>
      <c r="E58" s="229"/>
      <c r="F58" s="229"/>
      <c r="G58" s="229"/>
      <c r="H58" s="229"/>
      <c r="I58" s="229"/>
      <c r="J58" s="229"/>
      <c r="K58" s="229"/>
      <c r="L58" s="229"/>
      <c r="M58" s="229"/>
    </row>
    <row r="59" spans="1:13" s="28" customFormat="1" ht="11.25" customHeight="1" x14ac:dyDescent="0.2">
      <c r="A59" s="216" t="s">
        <v>222</v>
      </c>
      <c r="B59" s="229"/>
      <c r="C59" s="229"/>
      <c r="D59" s="229"/>
      <c r="E59" s="229"/>
      <c r="F59" s="229"/>
      <c r="G59" s="229"/>
      <c r="H59" s="229"/>
      <c r="I59" s="229"/>
      <c r="J59" s="229"/>
      <c r="K59" s="229"/>
      <c r="L59" s="229"/>
      <c r="M59" s="229"/>
    </row>
    <row r="60" spans="1:13" ht="11.25" customHeight="1" x14ac:dyDescent="0.2">
      <c r="A60" s="216" t="s">
        <v>299</v>
      </c>
      <c r="B60" s="229"/>
      <c r="C60" s="229"/>
      <c r="D60" s="229"/>
      <c r="E60" s="229"/>
      <c r="F60" s="229"/>
      <c r="G60" s="229"/>
      <c r="H60" s="229"/>
      <c r="I60" s="229"/>
      <c r="J60" s="229"/>
      <c r="K60" s="229"/>
      <c r="L60" s="229"/>
      <c r="M60" s="229"/>
    </row>
    <row r="61" spans="1:13" ht="11.25" customHeight="1" x14ac:dyDescent="0.2">
      <c r="A61" s="216" t="s">
        <v>300</v>
      </c>
      <c r="B61" s="229"/>
      <c r="C61" s="229"/>
      <c r="D61" s="229"/>
      <c r="E61" s="229"/>
      <c r="F61" s="229"/>
      <c r="G61" s="229"/>
      <c r="H61" s="229"/>
      <c r="I61" s="229"/>
      <c r="J61" s="229"/>
      <c r="K61" s="229"/>
      <c r="L61" s="229"/>
      <c r="M61" s="229"/>
    </row>
    <row r="62" spans="1:13" s="28" customFormat="1" ht="11.25" customHeight="1" x14ac:dyDescent="0.2">
      <c r="A62" s="215" t="s">
        <v>373</v>
      </c>
      <c r="B62" s="215"/>
      <c r="C62" s="215"/>
      <c r="D62" s="215"/>
      <c r="E62" s="215"/>
      <c r="F62" s="215"/>
      <c r="G62" s="215"/>
      <c r="H62" s="215"/>
      <c r="I62" s="215"/>
      <c r="J62" s="215"/>
      <c r="K62" s="215"/>
      <c r="L62" s="215"/>
      <c r="M62" s="215"/>
    </row>
    <row r="63" spans="1:13" s="28" customFormat="1" ht="11.25" customHeight="1" x14ac:dyDescent="0.2">
      <c r="A63" s="215" t="s">
        <v>372</v>
      </c>
      <c r="B63" s="215"/>
      <c r="C63" s="215"/>
      <c r="D63" s="215"/>
      <c r="E63" s="215"/>
      <c r="F63" s="215"/>
      <c r="G63" s="215"/>
      <c r="H63" s="215"/>
      <c r="I63" s="215"/>
      <c r="J63" s="215"/>
      <c r="K63" s="215"/>
      <c r="L63" s="215"/>
      <c r="M63" s="215"/>
    </row>
    <row r="64" spans="1:13" s="28" customFormat="1" ht="11.25" customHeight="1" x14ac:dyDescent="0.2">
      <c r="A64" s="216" t="s">
        <v>340</v>
      </c>
      <c r="B64" s="229"/>
      <c r="C64" s="229"/>
      <c r="D64" s="229"/>
      <c r="E64" s="229"/>
      <c r="F64" s="229"/>
      <c r="G64" s="229"/>
      <c r="H64" s="229"/>
      <c r="I64" s="229"/>
      <c r="J64" s="229"/>
      <c r="K64" s="229"/>
      <c r="L64" s="229"/>
      <c r="M64" s="229"/>
    </row>
    <row r="65" spans="1:13" ht="11.25" customHeight="1" x14ac:dyDescent="0.2">
      <c r="A65" s="216" t="s">
        <v>341</v>
      </c>
      <c r="B65" s="229"/>
      <c r="C65" s="229"/>
      <c r="D65" s="229"/>
      <c r="E65" s="229"/>
      <c r="F65" s="229"/>
      <c r="G65" s="229"/>
      <c r="H65" s="229"/>
      <c r="I65" s="229"/>
      <c r="J65" s="229"/>
      <c r="K65" s="229"/>
      <c r="L65" s="229"/>
      <c r="M65" s="229"/>
    </row>
    <row r="66" spans="1:13" s="28" customFormat="1" ht="11.25" customHeight="1" x14ac:dyDescent="0.2">
      <c r="A66" s="229"/>
      <c r="B66" s="229"/>
      <c r="C66" s="229"/>
      <c r="D66" s="229"/>
      <c r="E66" s="229"/>
      <c r="F66" s="229"/>
      <c r="G66" s="229"/>
      <c r="H66" s="229"/>
      <c r="I66" s="229"/>
      <c r="J66" s="229"/>
      <c r="K66" s="229"/>
      <c r="L66" s="229"/>
      <c r="M66" s="229"/>
    </row>
    <row r="67" spans="1:13" ht="11.25" customHeight="1" x14ac:dyDescent="0.2">
      <c r="A67" s="229" t="s">
        <v>91</v>
      </c>
      <c r="B67" s="229"/>
      <c r="C67" s="229"/>
      <c r="D67" s="229"/>
      <c r="E67" s="229"/>
      <c r="F67" s="229"/>
      <c r="G67" s="229"/>
      <c r="H67" s="229"/>
      <c r="I67" s="229"/>
      <c r="J67" s="229"/>
      <c r="K67" s="229"/>
      <c r="L67" s="229"/>
      <c r="M67" s="229"/>
    </row>
  </sheetData>
  <mergeCells count="17">
    <mergeCell ref="A63:M63"/>
    <mergeCell ref="A61:M61"/>
    <mergeCell ref="A67:M67"/>
    <mergeCell ref="E4:G4"/>
    <mergeCell ref="I4:K4"/>
    <mergeCell ref="A60:M60"/>
    <mergeCell ref="A65:M65"/>
    <mergeCell ref="A59:M59"/>
    <mergeCell ref="A64:M64"/>
    <mergeCell ref="A66:M66"/>
    <mergeCell ref="A62:M62"/>
    <mergeCell ref="A1:M1"/>
    <mergeCell ref="A2:M2"/>
    <mergeCell ref="A56:M56"/>
    <mergeCell ref="A57:M57"/>
    <mergeCell ref="A58:M58"/>
    <mergeCell ref="A3:M3"/>
  </mergeCells>
  <pageMargins left="0.5" right="0.5" top="0.5" bottom="0.5" header="0" footer="0"/>
  <pageSetup scale="6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M122"/>
  <sheetViews>
    <sheetView topLeftCell="A83" zoomScaleNormal="100" zoomScaleSheetLayoutView="100" workbookViewId="0">
      <selection activeCell="I93" sqref="I93"/>
    </sheetView>
  </sheetViews>
  <sheetFormatPr defaultColWidth="9.33203125" defaultRowHeight="11.25" customHeight="1" x14ac:dyDescent="0.2"/>
  <cols>
    <col min="1" max="1" width="12.83203125" style="14" customWidth="1"/>
    <col min="2" max="2" width="1.83203125" style="14" customWidth="1"/>
    <col min="3" max="3" width="42.83203125" style="14" customWidth="1"/>
    <col min="4" max="4" width="1.83203125" style="14" customWidth="1"/>
    <col min="5" max="5" width="10.83203125" style="14" customWidth="1"/>
    <col min="6" max="6" width="1.83203125" style="46" customWidth="1"/>
    <col min="7" max="7" width="10.83203125" style="14" customWidth="1"/>
    <col min="8" max="8" width="1.83203125" style="46" customWidth="1"/>
    <col min="9" max="9" width="10.83203125" style="14" customWidth="1"/>
    <col min="10" max="10" width="1.83203125" style="46" customWidth="1"/>
    <col min="11" max="11" width="10.83203125" style="14" customWidth="1"/>
    <col min="12" max="12" width="1.83203125" style="46" customWidth="1"/>
    <col min="13" max="13" width="64" style="14" customWidth="1"/>
    <col min="14" max="16384" width="9.33203125" style="14"/>
  </cols>
  <sheetData>
    <row r="1" spans="1:13" ht="11.25" customHeight="1" x14ac:dyDescent="0.2">
      <c r="A1" s="218" t="s">
        <v>92</v>
      </c>
      <c r="B1" s="218"/>
      <c r="C1" s="218"/>
      <c r="D1" s="218"/>
      <c r="E1" s="218"/>
      <c r="F1" s="218"/>
      <c r="G1" s="218"/>
      <c r="H1" s="218"/>
      <c r="I1" s="218"/>
      <c r="J1" s="218"/>
      <c r="K1" s="218"/>
      <c r="L1" s="218"/>
      <c r="M1" s="218"/>
    </row>
    <row r="2" spans="1:13" ht="11.25" customHeight="1" x14ac:dyDescent="0.2">
      <c r="A2" s="218" t="s">
        <v>94</v>
      </c>
      <c r="B2" s="218"/>
      <c r="C2" s="218"/>
      <c r="D2" s="218"/>
      <c r="E2" s="218"/>
      <c r="F2" s="218"/>
      <c r="G2" s="218"/>
      <c r="H2" s="218"/>
      <c r="I2" s="218"/>
      <c r="J2" s="218"/>
      <c r="K2" s="218"/>
      <c r="L2" s="218"/>
      <c r="M2" s="218"/>
    </row>
    <row r="3" spans="1:13" ht="11.25" customHeight="1" x14ac:dyDescent="0.2">
      <c r="A3" s="230"/>
      <c r="B3" s="230"/>
      <c r="C3" s="230"/>
      <c r="D3" s="230"/>
      <c r="E3" s="230"/>
      <c r="F3" s="230"/>
      <c r="G3" s="230"/>
      <c r="H3" s="230"/>
      <c r="I3" s="230"/>
      <c r="J3" s="230"/>
      <c r="K3" s="230"/>
      <c r="L3" s="230"/>
      <c r="M3" s="230"/>
    </row>
    <row r="4" spans="1:13" ht="11.25" customHeight="1" x14ac:dyDescent="0.2">
      <c r="A4" s="138"/>
      <c r="B4" s="138"/>
      <c r="C4" s="138"/>
      <c r="D4" s="138"/>
      <c r="E4" s="231" t="s">
        <v>209</v>
      </c>
      <c r="F4" s="231"/>
      <c r="G4" s="231"/>
      <c r="H4" s="138"/>
      <c r="I4" s="231" t="s">
        <v>251</v>
      </c>
      <c r="J4" s="231"/>
      <c r="K4" s="231"/>
      <c r="L4" s="138"/>
      <c r="M4" s="138"/>
    </row>
    <row r="5" spans="1:13" ht="11.25" customHeight="1" x14ac:dyDescent="0.2">
      <c r="A5" s="138"/>
      <c r="B5" s="138"/>
      <c r="C5" s="138"/>
      <c r="D5" s="138"/>
      <c r="E5" s="138" t="s">
        <v>32</v>
      </c>
      <c r="F5" s="138"/>
      <c r="G5" s="138" t="s">
        <v>192</v>
      </c>
      <c r="H5" s="138"/>
      <c r="I5" s="138" t="s">
        <v>32</v>
      </c>
      <c r="J5" s="138"/>
      <c r="K5" s="138" t="s">
        <v>192</v>
      </c>
      <c r="L5" s="138"/>
      <c r="M5" s="138" t="s">
        <v>253</v>
      </c>
    </row>
    <row r="6" spans="1:13" ht="11.25" customHeight="1" x14ac:dyDescent="0.2">
      <c r="A6" s="139" t="s">
        <v>193</v>
      </c>
      <c r="B6" s="139"/>
      <c r="C6" s="139" t="s">
        <v>63</v>
      </c>
      <c r="D6" s="139"/>
      <c r="E6" s="139" t="s">
        <v>65</v>
      </c>
      <c r="F6" s="139"/>
      <c r="G6" s="139" t="s">
        <v>66</v>
      </c>
      <c r="H6" s="139"/>
      <c r="I6" s="139" t="s">
        <v>65</v>
      </c>
      <c r="J6" s="139"/>
      <c r="K6" s="139" t="s">
        <v>66</v>
      </c>
      <c r="L6" s="139"/>
      <c r="M6" s="139" t="s">
        <v>67</v>
      </c>
    </row>
    <row r="7" spans="1:13" ht="11.25" customHeight="1" x14ac:dyDescent="0.2">
      <c r="A7" s="44"/>
      <c r="B7" s="44"/>
      <c r="C7" s="44" t="s">
        <v>49</v>
      </c>
      <c r="D7" s="156"/>
      <c r="E7" s="84"/>
      <c r="F7" s="84"/>
      <c r="G7" s="84"/>
      <c r="H7" s="84"/>
      <c r="I7" s="84"/>
      <c r="J7" s="84"/>
      <c r="K7" s="84"/>
      <c r="L7" s="84"/>
      <c r="M7" s="84"/>
    </row>
    <row r="8" spans="1:13" ht="11.25" customHeight="1" x14ac:dyDescent="0.2">
      <c r="A8" s="35" t="s">
        <v>176</v>
      </c>
      <c r="B8" s="35"/>
      <c r="C8" s="38" t="s">
        <v>240</v>
      </c>
      <c r="D8" s="156"/>
      <c r="E8" s="82"/>
      <c r="F8" s="82"/>
      <c r="G8" s="82"/>
      <c r="H8" s="82"/>
      <c r="I8" s="82"/>
      <c r="J8" s="82"/>
      <c r="K8" s="82"/>
      <c r="L8" s="82"/>
      <c r="M8" s="82"/>
    </row>
    <row r="9" spans="1:13" ht="11.25" customHeight="1" x14ac:dyDescent="0.2">
      <c r="A9" s="156"/>
      <c r="B9" s="156"/>
      <c r="C9" s="159" t="s">
        <v>175</v>
      </c>
      <c r="D9" s="156"/>
      <c r="E9" s="98">
        <v>5750</v>
      </c>
      <c r="F9" s="48"/>
      <c r="G9" s="79">
        <v>1580</v>
      </c>
      <c r="H9" s="48"/>
      <c r="I9" s="2">
        <v>6220</v>
      </c>
      <c r="J9" s="48"/>
      <c r="K9" s="97">
        <v>1450</v>
      </c>
      <c r="L9" s="82"/>
      <c r="M9" s="149" t="s">
        <v>310</v>
      </c>
    </row>
    <row r="10" spans="1:13" s="29" customFormat="1" ht="11.25" customHeight="1" x14ac:dyDescent="0.2">
      <c r="A10" s="156"/>
      <c r="B10" s="156"/>
      <c r="C10" s="42"/>
      <c r="D10" s="156"/>
      <c r="E10" s="122"/>
      <c r="F10" s="142"/>
      <c r="G10" s="122"/>
      <c r="H10" s="142"/>
      <c r="I10" s="82"/>
      <c r="J10" s="82"/>
      <c r="K10" s="82"/>
      <c r="L10" s="82"/>
      <c r="M10" s="71" t="s">
        <v>265</v>
      </c>
    </row>
    <row r="11" spans="1:13" ht="11.25" customHeight="1" x14ac:dyDescent="0.2">
      <c r="A11" s="35"/>
      <c r="B11" s="35"/>
      <c r="C11" s="42" t="s">
        <v>95</v>
      </c>
      <c r="D11" s="156"/>
      <c r="E11" s="98">
        <v>1750</v>
      </c>
      <c r="F11" s="48"/>
      <c r="G11" s="55" t="s">
        <v>150</v>
      </c>
      <c r="H11" s="48"/>
      <c r="I11" s="2">
        <v>1560</v>
      </c>
      <c r="J11" s="48"/>
      <c r="K11" s="55" t="s">
        <v>150</v>
      </c>
      <c r="L11" s="82"/>
      <c r="M11" s="149"/>
    </row>
    <row r="12" spans="1:13" ht="11.25" customHeight="1" x14ac:dyDescent="0.2">
      <c r="A12" s="44" t="s">
        <v>96</v>
      </c>
      <c r="B12" s="44"/>
      <c r="C12" s="41" t="s">
        <v>97</v>
      </c>
      <c r="D12" s="156"/>
      <c r="E12" s="84"/>
      <c r="F12" s="142"/>
      <c r="G12" s="84"/>
      <c r="H12" s="142"/>
      <c r="I12" s="84"/>
      <c r="J12" s="84"/>
      <c r="K12" s="84"/>
      <c r="L12" s="84"/>
      <c r="M12" s="149"/>
    </row>
    <row r="13" spans="1:13" ht="11.25" customHeight="1" x14ac:dyDescent="0.2">
      <c r="A13" s="44"/>
      <c r="B13" s="44"/>
      <c r="C13" s="42" t="s">
        <v>175</v>
      </c>
      <c r="D13" s="156"/>
      <c r="E13" s="7">
        <v>17100</v>
      </c>
      <c r="F13" s="48"/>
      <c r="G13" s="7">
        <v>3670</v>
      </c>
      <c r="H13" s="48"/>
      <c r="I13" s="7">
        <v>20900</v>
      </c>
      <c r="J13" s="49"/>
      <c r="K13" s="7">
        <v>4610</v>
      </c>
      <c r="L13" s="84"/>
      <c r="M13" s="149" t="s">
        <v>311</v>
      </c>
    </row>
    <row r="14" spans="1:13" s="29" customFormat="1" ht="11.25" customHeight="1" x14ac:dyDescent="0.2">
      <c r="A14" s="44"/>
      <c r="B14" s="44"/>
      <c r="C14" s="42"/>
      <c r="D14" s="156"/>
      <c r="E14" s="84"/>
      <c r="F14" s="142"/>
      <c r="G14" s="84"/>
      <c r="H14" s="142"/>
      <c r="I14" s="84"/>
      <c r="J14" s="84"/>
      <c r="K14" s="84"/>
      <c r="L14" s="84"/>
      <c r="M14" s="71" t="s">
        <v>266</v>
      </c>
    </row>
    <row r="15" spans="1:13" ht="11.25" customHeight="1" x14ac:dyDescent="0.2">
      <c r="A15" s="44"/>
      <c r="B15" s="44"/>
      <c r="C15" s="42" t="s">
        <v>95</v>
      </c>
      <c r="D15" s="156"/>
      <c r="E15" s="7">
        <v>7400</v>
      </c>
      <c r="F15" s="48"/>
      <c r="G15" s="33" t="s">
        <v>150</v>
      </c>
      <c r="H15" s="48"/>
      <c r="I15" s="7">
        <v>9060</v>
      </c>
      <c r="J15" s="49"/>
      <c r="K15" s="33" t="s">
        <v>150</v>
      </c>
      <c r="L15" s="84"/>
      <c r="M15" s="71"/>
    </row>
    <row r="16" spans="1:13" ht="11.25" customHeight="1" x14ac:dyDescent="0.2">
      <c r="A16" s="156" t="s">
        <v>100</v>
      </c>
      <c r="B16" s="156"/>
      <c r="C16" s="72" t="s">
        <v>99</v>
      </c>
      <c r="D16" s="156"/>
      <c r="E16" s="84"/>
      <c r="F16" s="142"/>
      <c r="G16" s="84"/>
      <c r="H16" s="142"/>
      <c r="I16" s="84"/>
      <c r="J16" s="84"/>
      <c r="K16" s="84"/>
      <c r="L16" s="84"/>
      <c r="M16" s="71"/>
    </row>
    <row r="17" spans="1:13" ht="11.25" customHeight="1" x14ac:dyDescent="0.2">
      <c r="A17" s="44"/>
      <c r="B17" s="44"/>
      <c r="C17" s="42" t="s">
        <v>175</v>
      </c>
      <c r="D17" s="156"/>
      <c r="E17" s="7">
        <v>98200</v>
      </c>
      <c r="F17" s="48"/>
      <c r="G17" s="7">
        <v>25500</v>
      </c>
      <c r="H17" s="48"/>
      <c r="I17" s="7">
        <v>75900</v>
      </c>
      <c r="J17" s="49"/>
      <c r="K17" s="7">
        <v>22900</v>
      </c>
      <c r="L17" s="84"/>
      <c r="M17" s="149" t="s">
        <v>312</v>
      </c>
    </row>
    <row r="18" spans="1:13" s="29" customFormat="1" ht="11.25" customHeight="1" x14ac:dyDescent="0.2">
      <c r="A18" s="44"/>
      <c r="B18" s="44"/>
      <c r="C18" s="42"/>
      <c r="D18" s="156"/>
      <c r="E18" s="84"/>
      <c r="F18" s="142"/>
      <c r="G18" s="84"/>
      <c r="H18" s="142"/>
      <c r="I18" s="84"/>
      <c r="J18" s="84"/>
      <c r="K18" s="84"/>
      <c r="L18" s="84"/>
      <c r="M18" s="71" t="s">
        <v>267</v>
      </c>
    </row>
    <row r="19" spans="1:13" ht="11.25" customHeight="1" x14ac:dyDescent="0.2">
      <c r="A19" s="44"/>
      <c r="B19" s="44"/>
      <c r="C19" s="42" t="s">
        <v>95</v>
      </c>
      <c r="D19" s="156"/>
      <c r="E19" s="5">
        <v>83300</v>
      </c>
      <c r="F19" s="73"/>
      <c r="G19" s="18" t="s">
        <v>150</v>
      </c>
      <c r="H19" s="73"/>
      <c r="I19" s="5">
        <v>66700</v>
      </c>
      <c r="J19" s="9"/>
      <c r="K19" s="18" t="s">
        <v>150</v>
      </c>
      <c r="L19" s="84"/>
      <c r="M19" s="71"/>
    </row>
    <row r="20" spans="1:13" ht="11.25" customHeight="1" x14ac:dyDescent="0.2">
      <c r="A20" s="44"/>
      <c r="B20" s="44"/>
      <c r="C20" s="42" t="s">
        <v>98</v>
      </c>
      <c r="D20" s="156"/>
      <c r="E20" s="84"/>
      <c r="F20" s="142"/>
      <c r="G20" s="84"/>
      <c r="H20" s="142"/>
      <c r="I20" s="84"/>
      <c r="J20" s="84"/>
      <c r="K20" s="84"/>
      <c r="L20" s="84"/>
      <c r="M20" s="149"/>
    </row>
    <row r="21" spans="1:13" ht="11.25" customHeight="1" x14ac:dyDescent="0.2">
      <c r="A21" s="44"/>
      <c r="B21" s="44"/>
      <c r="C21" s="43" t="s">
        <v>175</v>
      </c>
      <c r="D21" s="156"/>
      <c r="E21" s="7">
        <v>121000</v>
      </c>
      <c r="F21" s="48"/>
      <c r="G21" s="7">
        <v>30700</v>
      </c>
      <c r="H21" s="48"/>
      <c r="I21" s="7">
        <v>103000</v>
      </c>
      <c r="J21" s="49"/>
      <c r="K21" s="7">
        <v>29000</v>
      </c>
      <c r="L21" s="84"/>
      <c r="M21" s="149"/>
    </row>
    <row r="22" spans="1:13" ht="11.25" customHeight="1" x14ac:dyDescent="0.2">
      <c r="A22" s="44"/>
      <c r="B22" s="44"/>
      <c r="C22" s="43" t="s">
        <v>95</v>
      </c>
      <c r="D22" s="156"/>
      <c r="E22" s="7">
        <v>92500</v>
      </c>
      <c r="F22" s="48"/>
      <c r="G22" s="33" t="s">
        <v>150</v>
      </c>
      <c r="H22" s="48"/>
      <c r="I22" s="7">
        <v>77300</v>
      </c>
      <c r="J22" s="49"/>
      <c r="K22" s="33" t="s">
        <v>150</v>
      </c>
      <c r="L22" s="84"/>
      <c r="M22" s="149"/>
    </row>
    <row r="23" spans="1:13" ht="11.25" customHeight="1" x14ac:dyDescent="0.2">
      <c r="A23" s="44"/>
      <c r="B23" s="44"/>
      <c r="C23" s="44" t="s">
        <v>77</v>
      </c>
      <c r="D23" s="156"/>
      <c r="E23" s="147"/>
      <c r="F23" s="148"/>
      <c r="G23" s="147"/>
      <c r="H23" s="148"/>
      <c r="I23" s="147"/>
      <c r="J23" s="147"/>
      <c r="K23" s="147"/>
      <c r="L23" s="84"/>
      <c r="M23" s="71"/>
    </row>
    <row r="24" spans="1:13" ht="11.25" customHeight="1" x14ac:dyDescent="0.2">
      <c r="A24" s="44"/>
      <c r="B24" s="44"/>
      <c r="C24" s="41" t="s">
        <v>51</v>
      </c>
      <c r="D24" s="156"/>
      <c r="E24" s="83"/>
      <c r="F24" s="89"/>
      <c r="G24" s="83"/>
      <c r="H24" s="89"/>
      <c r="I24" s="83"/>
      <c r="J24" s="83"/>
      <c r="K24" s="83"/>
      <c r="L24" s="84"/>
      <c r="M24" s="149"/>
    </row>
    <row r="25" spans="1:13" s="27" customFormat="1" ht="11.25" customHeight="1" x14ac:dyDescent="0.2">
      <c r="A25" s="156" t="s">
        <v>101</v>
      </c>
      <c r="B25" s="156"/>
      <c r="C25" s="124" t="s">
        <v>102</v>
      </c>
      <c r="D25" s="156"/>
      <c r="E25" s="83"/>
      <c r="F25" s="89"/>
      <c r="G25" s="83"/>
      <c r="H25" s="89"/>
      <c r="I25" s="83"/>
      <c r="J25" s="83"/>
      <c r="K25" s="83"/>
      <c r="L25" s="84"/>
      <c r="M25" s="149"/>
    </row>
    <row r="26" spans="1:13" ht="11.25" customHeight="1" x14ac:dyDescent="0.2">
      <c r="A26" s="44"/>
      <c r="B26" s="44"/>
      <c r="C26" s="158" t="s">
        <v>175</v>
      </c>
      <c r="D26" s="156"/>
      <c r="E26" s="7">
        <v>42300</v>
      </c>
      <c r="F26" s="48" t="s">
        <v>169</v>
      </c>
      <c r="G26" s="7">
        <v>263000</v>
      </c>
      <c r="H26" s="48" t="s">
        <v>169</v>
      </c>
      <c r="I26" s="7">
        <v>34400</v>
      </c>
      <c r="J26" s="49"/>
      <c r="K26" s="7">
        <v>178000</v>
      </c>
      <c r="L26" s="84"/>
      <c r="M26" s="149" t="s">
        <v>313</v>
      </c>
    </row>
    <row r="27" spans="1:13" s="29" customFormat="1" ht="11.25" customHeight="1" x14ac:dyDescent="0.2">
      <c r="A27" s="35"/>
      <c r="B27" s="35"/>
      <c r="C27" s="125"/>
      <c r="D27" s="156"/>
      <c r="E27" s="83"/>
      <c r="F27" s="89"/>
      <c r="G27" s="83"/>
      <c r="H27" s="89"/>
      <c r="I27" s="83"/>
      <c r="J27" s="83"/>
      <c r="K27" s="83"/>
      <c r="L27" s="84"/>
      <c r="M27" s="71" t="s">
        <v>314</v>
      </c>
    </row>
    <row r="28" spans="1:13" ht="11.25" customHeight="1" x14ac:dyDescent="0.2">
      <c r="A28" s="44"/>
      <c r="B28" s="44"/>
      <c r="C28" s="43" t="s">
        <v>188</v>
      </c>
      <c r="D28" s="156"/>
      <c r="E28" s="7">
        <v>29700</v>
      </c>
      <c r="F28" s="48" t="s">
        <v>169</v>
      </c>
      <c r="G28" s="33" t="s">
        <v>150</v>
      </c>
      <c r="H28" s="48"/>
      <c r="I28" s="7">
        <v>23000</v>
      </c>
      <c r="J28" s="49"/>
      <c r="K28" s="33" t="s">
        <v>150</v>
      </c>
      <c r="L28" s="84"/>
      <c r="M28" s="71"/>
    </row>
    <row r="29" spans="1:13" s="27" customFormat="1" ht="11.25" customHeight="1" x14ac:dyDescent="0.2">
      <c r="A29" s="35" t="s">
        <v>103</v>
      </c>
      <c r="B29" s="35"/>
      <c r="C29" s="39" t="s">
        <v>104</v>
      </c>
      <c r="D29" s="156"/>
      <c r="E29" s="83"/>
      <c r="F29" s="89"/>
      <c r="G29" s="83"/>
      <c r="H29" s="89"/>
      <c r="I29" s="83"/>
      <c r="J29" s="83"/>
      <c r="K29" s="83"/>
      <c r="L29" s="84"/>
      <c r="M29" s="149"/>
    </row>
    <row r="30" spans="1:13" ht="11.25" customHeight="1" x14ac:dyDescent="0.2">
      <c r="A30" s="156"/>
      <c r="B30" s="156"/>
      <c r="C30" s="158" t="s">
        <v>175</v>
      </c>
      <c r="D30" s="156"/>
      <c r="E30" s="7">
        <v>2250</v>
      </c>
      <c r="F30" s="48"/>
      <c r="G30" s="7">
        <v>15000</v>
      </c>
      <c r="H30" s="48"/>
      <c r="I30" s="7">
        <v>2850</v>
      </c>
      <c r="J30" s="49"/>
      <c r="K30" s="7">
        <v>12000</v>
      </c>
      <c r="L30" s="84"/>
      <c r="M30" s="149" t="s">
        <v>315</v>
      </c>
    </row>
    <row r="31" spans="1:13" s="29" customFormat="1" ht="11.25" customHeight="1" x14ac:dyDescent="0.2">
      <c r="A31" s="44"/>
      <c r="B31" s="44"/>
      <c r="C31" s="43"/>
      <c r="D31" s="156"/>
      <c r="E31" s="83"/>
      <c r="F31" s="89"/>
      <c r="G31" s="83"/>
      <c r="H31" s="89"/>
      <c r="I31" s="83"/>
      <c r="J31" s="83"/>
      <c r="K31" s="83"/>
      <c r="L31" s="84"/>
      <c r="M31" s="71" t="s">
        <v>268</v>
      </c>
    </row>
    <row r="32" spans="1:13" ht="11.25" customHeight="1" x14ac:dyDescent="0.2">
      <c r="A32" s="157"/>
      <c r="B32" s="157"/>
      <c r="C32" s="160" t="s">
        <v>188</v>
      </c>
      <c r="D32" s="156"/>
      <c r="E32" s="7">
        <v>1520</v>
      </c>
      <c r="F32" s="48"/>
      <c r="G32" s="33" t="s">
        <v>150</v>
      </c>
      <c r="H32" s="48"/>
      <c r="I32" s="7">
        <v>1850</v>
      </c>
      <c r="J32" s="49"/>
      <c r="K32" s="33" t="s">
        <v>150</v>
      </c>
      <c r="L32" s="84"/>
      <c r="M32" s="71"/>
    </row>
    <row r="33" spans="1:13" ht="11.25" customHeight="1" x14ac:dyDescent="0.2">
      <c r="A33" s="35" t="s">
        <v>126</v>
      </c>
      <c r="B33" s="35"/>
      <c r="C33" s="39" t="s">
        <v>105</v>
      </c>
      <c r="D33" s="156"/>
      <c r="E33" s="83"/>
      <c r="F33" s="89"/>
      <c r="G33" s="83"/>
      <c r="H33" s="89"/>
      <c r="I33" s="83"/>
      <c r="J33" s="83"/>
      <c r="K33" s="83"/>
      <c r="L33" s="84"/>
      <c r="M33" s="149"/>
    </row>
    <row r="34" spans="1:13" ht="11.25" customHeight="1" x14ac:dyDescent="0.2">
      <c r="A34" s="44"/>
      <c r="B34" s="44"/>
      <c r="C34" s="43" t="s">
        <v>175</v>
      </c>
      <c r="D34" s="156"/>
      <c r="E34" s="7">
        <v>36</v>
      </c>
      <c r="F34" s="48"/>
      <c r="G34" s="7">
        <v>219</v>
      </c>
      <c r="H34" s="48"/>
      <c r="I34" s="7">
        <v>98</v>
      </c>
      <c r="J34" s="49"/>
      <c r="K34" s="7">
        <v>400</v>
      </c>
      <c r="L34" s="84"/>
      <c r="M34" s="149" t="s">
        <v>269</v>
      </c>
    </row>
    <row r="35" spans="1:13" ht="11.25" customHeight="1" x14ac:dyDescent="0.2">
      <c r="A35" s="44"/>
      <c r="B35" s="44"/>
      <c r="C35" s="43" t="s">
        <v>188</v>
      </c>
      <c r="D35" s="156"/>
      <c r="E35" s="7">
        <v>25</v>
      </c>
      <c r="F35" s="48"/>
      <c r="G35" s="33" t="s">
        <v>150</v>
      </c>
      <c r="H35" s="48"/>
      <c r="I35" s="7">
        <v>64</v>
      </c>
      <c r="J35" s="49"/>
      <c r="K35" s="33" t="s">
        <v>150</v>
      </c>
      <c r="L35" s="84"/>
      <c r="M35" s="71"/>
    </row>
    <row r="36" spans="1:13" s="27" customFormat="1" ht="11.25" customHeight="1" x14ac:dyDescent="0.2">
      <c r="A36" s="44" t="s">
        <v>78</v>
      </c>
      <c r="B36" s="44"/>
      <c r="C36" s="42" t="s">
        <v>106</v>
      </c>
      <c r="D36" s="156"/>
      <c r="E36" s="83"/>
      <c r="F36" s="89"/>
      <c r="G36" s="83"/>
      <c r="H36" s="89"/>
      <c r="I36" s="83"/>
      <c r="J36" s="83"/>
      <c r="K36" s="83"/>
      <c r="L36" s="84"/>
      <c r="M36" s="149"/>
    </row>
    <row r="37" spans="1:13" ht="11.25" customHeight="1" x14ac:dyDescent="0.2">
      <c r="A37" s="156"/>
      <c r="B37" s="157"/>
      <c r="C37" s="158" t="s">
        <v>175</v>
      </c>
      <c r="D37" s="156"/>
      <c r="E37" s="7">
        <v>399000</v>
      </c>
      <c r="F37" s="48"/>
      <c r="G37" s="7">
        <v>875000</v>
      </c>
      <c r="H37" s="48"/>
      <c r="I37" s="7">
        <v>252000</v>
      </c>
      <c r="J37" s="49"/>
      <c r="K37" s="7">
        <v>436000</v>
      </c>
      <c r="L37" s="84"/>
      <c r="M37" s="149" t="s">
        <v>316</v>
      </c>
    </row>
    <row r="38" spans="1:13" s="29" customFormat="1" ht="11.25" customHeight="1" x14ac:dyDescent="0.2">
      <c r="A38" s="156"/>
      <c r="B38" s="156"/>
      <c r="C38" s="158"/>
      <c r="D38" s="156"/>
      <c r="E38" s="83"/>
      <c r="F38" s="89"/>
      <c r="G38" s="83"/>
      <c r="H38" s="89"/>
      <c r="I38" s="83"/>
      <c r="J38" s="83"/>
      <c r="K38" s="83"/>
      <c r="L38" s="84"/>
      <c r="M38" s="71" t="s">
        <v>317</v>
      </c>
    </row>
    <row r="39" spans="1:13" s="29" customFormat="1" ht="11.25" customHeight="1" x14ac:dyDescent="0.2">
      <c r="A39" s="44"/>
      <c r="B39" s="44"/>
      <c r="C39" s="43"/>
      <c r="D39" s="156"/>
      <c r="E39" s="83"/>
      <c r="F39" s="89"/>
      <c r="G39" s="83"/>
      <c r="H39" s="89"/>
      <c r="I39" s="83"/>
      <c r="J39" s="83"/>
      <c r="K39" s="83"/>
      <c r="L39" s="84"/>
      <c r="M39" s="71" t="s">
        <v>318</v>
      </c>
    </row>
    <row r="40" spans="1:13" ht="11.25" customHeight="1" x14ac:dyDescent="0.2">
      <c r="A40" s="156"/>
      <c r="B40" s="156"/>
      <c r="C40" s="158" t="s">
        <v>188</v>
      </c>
      <c r="D40" s="156"/>
      <c r="E40" s="7">
        <v>224000</v>
      </c>
      <c r="F40" s="48"/>
      <c r="G40" s="33" t="s">
        <v>150</v>
      </c>
      <c r="H40" s="48"/>
      <c r="I40" s="7">
        <v>140000</v>
      </c>
      <c r="J40" s="49"/>
      <c r="K40" s="33" t="s">
        <v>150</v>
      </c>
      <c r="L40" s="84"/>
      <c r="M40" s="71"/>
    </row>
    <row r="41" spans="1:13" ht="11.25" customHeight="1" x14ac:dyDescent="0.2">
      <c r="A41" s="35" t="s">
        <v>107</v>
      </c>
      <c r="B41" s="35"/>
      <c r="C41" s="38" t="s">
        <v>178</v>
      </c>
      <c r="D41" s="156"/>
      <c r="E41" s="83"/>
      <c r="F41" s="89"/>
      <c r="G41" s="83"/>
      <c r="H41" s="89"/>
      <c r="I41" s="83"/>
      <c r="J41" s="83"/>
      <c r="K41" s="83"/>
      <c r="L41" s="84"/>
      <c r="M41" s="149"/>
    </row>
    <row r="42" spans="1:13" ht="11.25" customHeight="1" x14ac:dyDescent="0.2">
      <c r="A42" s="44"/>
      <c r="B42" s="44"/>
      <c r="C42" s="42" t="s">
        <v>175</v>
      </c>
      <c r="D42" s="156"/>
      <c r="E42" s="7">
        <v>17100</v>
      </c>
      <c r="F42" s="48"/>
      <c r="G42" s="7">
        <v>41400</v>
      </c>
      <c r="H42" s="48"/>
      <c r="I42" s="7">
        <v>1680</v>
      </c>
      <c r="J42" s="49"/>
      <c r="K42" s="7">
        <v>4280</v>
      </c>
      <c r="L42" s="84"/>
      <c r="M42" s="149" t="s">
        <v>270</v>
      </c>
    </row>
    <row r="43" spans="1:13" ht="11.25" customHeight="1" x14ac:dyDescent="0.2">
      <c r="A43" s="44"/>
      <c r="B43" s="44"/>
      <c r="C43" s="42" t="s">
        <v>188</v>
      </c>
      <c r="D43" s="156"/>
      <c r="E43" s="5">
        <v>6840</v>
      </c>
      <c r="F43" s="73"/>
      <c r="G43" s="18" t="s">
        <v>150</v>
      </c>
      <c r="H43" s="73"/>
      <c r="I43" s="5">
        <v>704</v>
      </c>
      <c r="J43" s="9"/>
      <c r="K43" s="18" t="s">
        <v>150</v>
      </c>
      <c r="L43" s="84"/>
      <c r="M43" s="71"/>
    </row>
    <row r="44" spans="1:13" ht="11.25" customHeight="1" x14ac:dyDescent="0.2">
      <c r="A44" s="44"/>
      <c r="B44" s="44"/>
      <c r="C44" s="42" t="s">
        <v>81</v>
      </c>
      <c r="D44" s="156"/>
      <c r="E44" s="83"/>
      <c r="F44" s="89"/>
      <c r="G44" s="83"/>
      <c r="H44" s="89"/>
      <c r="I44" s="83"/>
      <c r="J44" s="83"/>
      <c r="K44" s="83"/>
      <c r="L44" s="84"/>
      <c r="M44" s="71"/>
    </row>
    <row r="45" spans="1:13" ht="11.25" customHeight="1" x14ac:dyDescent="0.2">
      <c r="A45" s="44"/>
      <c r="B45" s="44"/>
      <c r="C45" s="43" t="s">
        <v>175</v>
      </c>
      <c r="D45" s="156"/>
      <c r="E45" s="7">
        <v>461000</v>
      </c>
      <c r="F45" s="48"/>
      <c r="G45" s="7">
        <v>1190000</v>
      </c>
      <c r="H45" s="48"/>
      <c r="I45" s="7">
        <v>292000</v>
      </c>
      <c r="J45" s="49"/>
      <c r="K45" s="7">
        <v>631000</v>
      </c>
      <c r="L45" s="84"/>
      <c r="M45" s="71"/>
    </row>
    <row r="46" spans="1:13" s="27" customFormat="1" ht="11.25" customHeight="1" x14ac:dyDescent="0.2">
      <c r="A46" s="44"/>
      <c r="B46" s="44"/>
      <c r="C46" s="43" t="s">
        <v>188</v>
      </c>
      <c r="D46" s="156"/>
      <c r="E46" s="8">
        <v>263000</v>
      </c>
      <c r="F46" s="74" t="s">
        <v>169</v>
      </c>
      <c r="G46" s="34" t="s">
        <v>150</v>
      </c>
      <c r="H46" s="74"/>
      <c r="I46" s="8">
        <v>166000</v>
      </c>
      <c r="J46" s="53"/>
      <c r="K46" s="34" t="s">
        <v>150</v>
      </c>
      <c r="L46" s="84"/>
      <c r="M46" s="71"/>
    </row>
    <row r="47" spans="1:13" ht="11.25" customHeight="1" x14ac:dyDescent="0.2">
      <c r="A47" s="44"/>
      <c r="B47" s="44"/>
      <c r="C47" s="44" t="s">
        <v>187</v>
      </c>
      <c r="D47" s="156"/>
      <c r="E47" s="84"/>
      <c r="F47" s="142"/>
      <c r="G47" s="84"/>
      <c r="H47" s="142"/>
      <c r="I47" s="84"/>
      <c r="J47" s="84"/>
      <c r="K47" s="84"/>
      <c r="L47" s="84"/>
      <c r="M47" s="71"/>
    </row>
    <row r="48" spans="1:13" ht="11.25" customHeight="1" x14ac:dyDescent="0.2">
      <c r="A48" s="156" t="s">
        <v>69</v>
      </c>
      <c r="B48" s="156"/>
      <c r="C48" s="71" t="s">
        <v>70</v>
      </c>
      <c r="D48" s="156"/>
      <c r="E48" s="7">
        <v>13500</v>
      </c>
      <c r="F48" s="48"/>
      <c r="G48" s="7">
        <v>197000</v>
      </c>
      <c r="H48" s="48"/>
      <c r="I48" s="7">
        <v>10400</v>
      </c>
      <c r="J48" s="49"/>
      <c r="K48" s="7">
        <v>125000</v>
      </c>
      <c r="L48" s="84"/>
      <c r="M48" s="149" t="s">
        <v>319</v>
      </c>
    </row>
    <row r="49" spans="1:13" s="25" customFormat="1" ht="11.25" customHeight="1" x14ac:dyDescent="0.2">
      <c r="A49" s="156"/>
      <c r="B49" s="156"/>
      <c r="C49" s="159"/>
      <c r="D49" s="156"/>
      <c r="E49" s="84"/>
      <c r="F49" s="142"/>
      <c r="G49" s="84"/>
      <c r="H49" s="142"/>
      <c r="I49" s="84"/>
      <c r="J49" s="84"/>
      <c r="K49" s="84"/>
      <c r="L49" s="84"/>
      <c r="M49" s="71" t="s">
        <v>320</v>
      </c>
    </row>
    <row r="50" spans="1:13" ht="11.25" customHeight="1" x14ac:dyDescent="0.2">
      <c r="A50" s="157" t="s">
        <v>71</v>
      </c>
      <c r="B50" s="157"/>
      <c r="C50" s="72" t="s">
        <v>108</v>
      </c>
      <c r="D50" s="156"/>
      <c r="E50" s="7">
        <v>519</v>
      </c>
      <c r="F50" s="48"/>
      <c r="G50" s="7">
        <v>4890</v>
      </c>
      <c r="H50" s="48"/>
      <c r="I50" s="7">
        <v>451</v>
      </c>
      <c r="J50" s="49"/>
      <c r="K50" s="7">
        <v>3740</v>
      </c>
      <c r="L50" s="84"/>
      <c r="M50" s="149" t="s">
        <v>321</v>
      </c>
    </row>
    <row r="51" spans="1:13" s="27" customFormat="1" ht="11.25" customHeight="1" x14ac:dyDescent="0.2">
      <c r="A51" s="156"/>
      <c r="B51" s="156"/>
      <c r="C51" s="159"/>
      <c r="D51" s="156"/>
      <c r="E51" s="84"/>
      <c r="F51" s="142"/>
      <c r="G51" s="84"/>
      <c r="H51" s="142"/>
      <c r="I51" s="84"/>
      <c r="J51" s="84"/>
      <c r="K51" s="84"/>
      <c r="L51" s="84"/>
      <c r="M51" s="71" t="s">
        <v>271</v>
      </c>
    </row>
    <row r="52" spans="1:13" ht="11.25" customHeight="1" x14ac:dyDescent="0.2">
      <c r="A52" s="157" t="s">
        <v>73</v>
      </c>
      <c r="B52" s="157"/>
      <c r="C52" s="72" t="s">
        <v>109</v>
      </c>
      <c r="D52" s="156"/>
      <c r="E52" s="7">
        <v>912</v>
      </c>
      <c r="F52" s="48" t="s">
        <v>169</v>
      </c>
      <c r="G52" s="7">
        <v>13100</v>
      </c>
      <c r="H52" s="48" t="s">
        <v>169</v>
      </c>
      <c r="I52" s="7">
        <v>1500</v>
      </c>
      <c r="J52" s="49"/>
      <c r="K52" s="7">
        <v>24000</v>
      </c>
      <c r="L52" s="84"/>
      <c r="M52" s="149" t="s">
        <v>322</v>
      </c>
    </row>
    <row r="53" spans="1:13" ht="11.25" customHeight="1" x14ac:dyDescent="0.2">
      <c r="A53" s="44"/>
      <c r="B53" s="156"/>
      <c r="C53" s="42"/>
      <c r="D53" s="156"/>
      <c r="E53" s="84"/>
      <c r="F53" s="142"/>
      <c r="G53" s="84"/>
      <c r="H53" s="142"/>
      <c r="I53" s="84"/>
      <c r="J53" s="84"/>
      <c r="K53" s="84"/>
      <c r="L53" s="84"/>
      <c r="M53" s="71" t="s">
        <v>323</v>
      </c>
    </row>
    <row r="54" spans="1:13" ht="11.25" customHeight="1" x14ac:dyDescent="0.2">
      <c r="A54" s="44"/>
      <c r="B54" s="35"/>
      <c r="C54" s="42" t="s">
        <v>76</v>
      </c>
      <c r="D54" s="156"/>
      <c r="E54" s="6">
        <v>14900</v>
      </c>
      <c r="F54" s="118"/>
      <c r="G54" s="6">
        <v>215000</v>
      </c>
      <c r="H54" s="118" t="s">
        <v>169</v>
      </c>
      <c r="I54" s="6">
        <v>12400</v>
      </c>
      <c r="J54" s="66"/>
      <c r="K54" s="6">
        <v>153000</v>
      </c>
      <c r="L54" s="84"/>
      <c r="M54" s="71"/>
    </row>
    <row r="55" spans="1:13" s="27" customFormat="1" ht="11.25" customHeight="1" x14ac:dyDescent="0.2">
      <c r="A55" s="44"/>
      <c r="B55" s="44"/>
      <c r="C55" s="44" t="s">
        <v>223</v>
      </c>
      <c r="D55" s="156"/>
      <c r="E55" s="84"/>
      <c r="F55" s="142"/>
      <c r="G55" s="84"/>
      <c r="H55" s="142"/>
      <c r="I55" s="84"/>
      <c r="J55" s="84"/>
      <c r="K55" s="84"/>
      <c r="L55" s="84"/>
      <c r="M55" s="71"/>
    </row>
    <row r="56" spans="1:13" ht="11.25" customHeight="1" x14ac:dyDescent="0.2">
      <c r="A56" s="44"/>
      <c r="B56" s="44"/>
      <c r="C56" s="41" t="s">
        <v>110</v>
      </c>
      <c r="D56" s="156"/>
      <c r="E56" s="84"/>
      <c r="F56" s="142"/>
      <c r="G56" s="84"/>
      <c r="H56" s="142"/>
      <c r="I56" s="84"/>
      <c r="J56" s="84"/>
      <c r="K56" s="84"/>
      <c r="L56" s="84"/>
      <c r="M56" s="71"/>
    </row>
    <row r="57" spans="1:13" ht="11.25" customHeight="1" x14ac:dyDescent="0.2">
      <c r="A57" s="156" t="s">
        <v>82</v>
      </c>
      <c r="B57" s="156"/>
      <c r="C57" s="159" t="s">
        <v>241</v>
      </c>
      <c r="D57" s="156"/>
      <c r="E57" s="84"/>
      <c r="F57" s="142"/>
      <c r="G57" s="84"/>
      <c r="H57" s="142"/>
      <c r="I57" s="84"/>
      <c r="J57" s="84"/>
      <c r="K57" s="84"/>
      <c r="L57" s="145"/>
      <c r="M57" s="149"/>
    </row>
    <row r="58" spans="1:13" s="29" customFormat="1" ht="11.25" customHeight="1" x14ac:dyDescent="0.2">
      <c r="A58" s="35"/>
      <c r="B58" s="35"/>
      <c r="C58" s="125" t="s">
        <v>175</v>
      </c>
      <c r="D58" s="156"/>
      <c r="E58" s="7">
        <v>5080</v>
      </c>
      <c r="F58" s="48"/>
      <c r="G58" s="7">
        <v>18500</v>
      </c>
      <c r="H58" s="48"/>
      <c r="I58" s="7">
        <v>4230</v>
      </c>
      <c r="J58" s="49"/>
      <c r="K58" s="7">
        <v>14300</v>
      </c>
      <c r="L58" s="84"/>
      <c r="M58" s="149" t="s">
        <v>405</v>
      </c>
    </row>
    <row r="59" spans="1:13" s="29" customFormat="1" ht="11.25" customHeight="1" x14ac:dyDescent="0.2">
      <c r="A59" s="35"/>
      <c r="B59" s="35"/>
      <c r="C59" s="125"/>
      <c r="D59" s="156"/>
      <c r="E59" s="84"/>
      <c r="F59" s="142"/>
      <c r="G59" s="84"/>
      <c r="H59" s="142"/>
      <c r="I59" s="84"/>
      <c r="J59" s="84"/>
      <c r="K59" s="84"/>
      <c r="L59" s="84"/>
      <c r="M59" s="71" t="s">
        <v>324</v>
      </c>
    </row>
    <row r="60" spans="1:13" ht="11.25" customHeight="1" x14ac:dyDescent="0.2">
      <c r="A60" s="44"/>
      <c r="B60" s="44"/>
      <c r="C60" s="43" t="s">
        <v>229</v>
      </c>
      <c r="D60" s="156"/>
      <c r="E60" s="7">
        <v>2640</v>
      </c>
      <c r="F60" s="48"/>
      <c r="G60" s="33" t="s">
        <v>150</v>
      </c>
      <c r="H60" s="48"/>
      <c r="I60" s="7">
        <v>2200</v>
      </c>
      <c r="J60" s="49"/>
      <c r="K60" s="33" t="s">
        <v>150</v>
      </c>
      <c r="L60" s="84"/>
      <c r="M60" s="149"/>
    </row>
    <row r="61" spans="1:13" ht="11.25" customHeight="1" x14ac:dyDescent="0.2">
      <c r="A61" s="156" t="s">
        <v>83</v>
      </c>
      <c r="B61" s="156"/>
      <c r="C61" s="159" t="s">
        <v>234</v>
      </c>
      <c r="D61" s="156"/>
      <c r="E61" s="84"/>
      <c r="F61" s="142"/>
      <c r="G61" s="84"/>
      <c r="H61" s="142"/>
      <c r="I61" s="84"/>
      <c r="J61" s="84"/>
      <c r="K61" s="84"/>
      <c r="L61" s="145"/>
      <c r="M61" s="149"/>
    </row>
    <row r="62" spans="1:13" s="29" customFormat="1" ht="11.25" customHeight="1" x14ac:dyDescent="0.2">
      <c r="A62" s="35"/>
      <c r="B62" s="35"/>
      <c r="C62" s="125" t="s">
        <v>175</v>
      </c>
      <c r="D62" s="156"/>
      <c r="E62" s="7">
        <v>3800</v>
      </c>
      <c r="F62" s="48"/>
      <c r="G62" s="7">
        <v>19100</v>
      </c>
      <c r="H62" s="48" t="s">
        <v>169</v>
      </c>
      <c r="I62" s="7">
        <v>2600</v>
      </c>
      <c r="J62" s="49"/>
      <c r="K62" s="7">
        <v>14300</v>
      </c>
      <c r="L62" s="84"/>
      <c r="M62" s="149" t="s">
        <v>325</v>
      </c>
    </row>
    <row r="63" spans="1:13" s="29" customFormat="1" ht="11.25" customHeight="1" x14ac:dyDescent="0.2">
      <c r="A63" s="35"/>
      <c r="B63" s="35"/>
      <c r="C63" s="125"/>
      <c r="D63" s="156"/>
      <c r="E63" s="84"/>
      <c r="F63" s="142"/>
      <c r="G63" s="84"/>
      <c r="H63" s="142"/>
      <c r="I63" s="84"/>
      <c r="J63" s="84"/>
      <c r="K63" s="84"/>
      <c r="L63" s="84"/>
      <c r="M63" s="71" t="s">
        <v>272</v>
      </c>
    </row>
    <row r="64" spans="1:13" ht="11.25" customHeight="1" x14ac:dyDescent="0.2">
      <c r="A64" s="156"/>
      <c r="B64" s="44"/>
      <c r="C64" s="43" t="s">
        <v>229</v>
      </c>
      <c r="D64" s="156"/>
      <c r="E64" s="5">
        <v>2600</v>
      </c>
      <c r="F64" s="73"/>
      <c r="G64" s="18" t="s">
        <v>150</v>
      </c>
      <c r="H64" s="73"/>
      <c r="I64" s="5">
        <v>1780</v>
      </c>
      <c r="J64" s="9"/>
      <c r="K64" s="18" t="s">
        <v>150</v>
      </c>
      <c r="L64" s="84"/>
      <c r="M64" s="149"/>
    </row>
    <row r="65" spans="1:13" ht="11.25" customHeight="1" x14ac:dyDescent="0.2">
      <c r="A65" s="35"/>
      <c r="B65" s="35"/>
      <c r="C65" s="125" t="s">
        <v>242</v>
      </c>
      <c r="D65" s="156"/>
      <c r="E65" s="84"/>
      <c r="F65" s="142"/>
      <c r="G65" s="84"/>
      <c r="H65" s="142"/>
      <c r="I65" s="84"/>
      <c r="J65" s="84"/>
      <c r="K65" s="84"/>
      <c r="L65" s="84"/>
      <c r="M65" s="149"/>
    </row>
    <row r="66" spans="1:13" s="29" customFormat="1" ht="11.25" customHeight="1" x14ac:dyDescent="0.2">
      <c r="A66" s="35"/>
      <c r="B66" s="35"/>
      <c r="C66" s="161" t="s">
        <v>175</v>
      </c>
      <c r="D66" s="156"/>
      <c r="E66" s="7">
        <v>8870</v>
      </c>
      <c r="F66" s="48"/>
      <c r="G66" s="7">
        <v>37600</v>
      </c>
      <c r="H66" s="48" t="s">
        <v>169</v>
      </c>
      <c r="I66" s="7">
        <v>6830</v>
      </c>
      <c r="J66" s="49"/>
      <c r="K66" s="7">
        <v>28600</v>
      </c>
      <c r="L66" s="84"/>
      <c r="M66" s="149"/>
    </row>
    <row r="67" spans="1:13" s="29" customFormat="1" ht="11.25" customHeight="1" x14ac:dyDescent="0.2">
      <c r="A67" s="44"/>
      <c r="B67" s="156"/>
      <c r="C67" s="119" t="s">
        <v>229</v>
      </c>
      <c r="D67" s="156"/>
      <c r="E67" s="7">
        <v>5240</v>
      </c>
      <c r="F67" s="48"/>
      <c r="G67" s="33" t="s">
        <v>150</v>
      </c>
      <c r="H67" s="48"/>
      <c r="I67" s="7">
        <v>3980</v>
      </c>
      <c r="J67" s="49"/>
      <c r="K67" s="33" t="s">
        <v>150</v>
      </c>
      <c r="L67" s="84"/>
      <c r="M67" s="149"/>
    </row>
    <row r="68" spans="1:13" ht="11.25" customHeight="1" x14ac:dyDescent="0.2">
      <c r="A68" s="156" t="s">
        <v>84</v>
      </c>
      <c r="B68" s="157"/>
      <c r="C68" s="72" t="s">
        <v>243</v>
      </c>
      <c r="D68" s="156"/>
      <c r="E68" s="84"/>
      <c r="F68" s="142"/>
      <c r="G68" s="84"/>
      <c r="H68" s="142"/>
      <c r="I68" s="84"/>
      <c r="J68" s="84"/>
      <c r="K68" s="84"/>
      <c r="L68" s="145"/>
      <c r="M68" s="149"/>
    </row>
    <row r="69" spans="1:13" s="29" customFormat="1" ht="11.25" customHeight="1" x14ac:dyDescent="0.2">
      <c r="A69" s="35"/>
      <c r="B69" s="35"/>
      <c r="C69" s="125" t="s">
        <v>175</v>
      </c>
      <c r="D69" s="156"/>
      <c r="E69" s="7">
        <v>900</v>
      </c>
      <c r="F69" s="48"/>
      <c r="G69" s="7">
        <v>797</v>
      </c>
      <c r="H69" s="48"/>
      <c r="I69" s="7">
        <v>212</v>
      </c>
      <c r="J69" s="49"/>
      <c r="K69" s="7">
        <v>252</v>
      </c>
      <c r="L69" s="84"/>
      <c r="M69" s="149" t="s">
        <v>303</v>
      </c>
    </row>
    <row r="70" spans="1:13" s="29" customFormat="1" ht="11.25" customHeight="1" x14ac:dyDescent="0.2">
      <c r="A70" s="44"/>
      <c r="B70" s="44"/>
      <c r="C70" s="43" t="s">
        <v>229</v>
      </c>
      <c r="D70" s="156"/>
      <c r="E70" s="8">
        <v>151</v>
      </c>
      <c r="F70" s="74"/>
      <c r="G70" s="34" t="s">
        <v>150</v>
      </c>
      <c r="H70" s="74"/>
      <c r="I70" s="8">
        <v>35</v>
      </c>
      <c r="J70" s="53"/>
      <c r="K70" s="34" t="s">
        <v>150</v>
      </c>
      <c r="L70" s="84"/>
      <c r="M70" s="149"/>
    </row>
    <row r="71" spans="1:13" s="29" customFormat="1" ht="11.25" customHeight="1" x14ac:dyDescent="0.2">
      <c r="A71" s="156"/>
      <c r="B71" s="156"/>
      <c r="C71" s="71" t="s">
        <v>85</v>
      </c>
      <c r="D71" s="156"/>
      <c r="E71" s="84"/>
      <c r="F71" s="142"/>
      <c r="G71" s="84"/>
      <c r="H71" s="142"/>
      <c r="I71" s="84"/>
      <c r="J71" s="84"/>
      <c r="K71" s="84"/>
      <c r="L71" s="84"/>
      <c r="M71" s="149"/>
    </row>
    <row r="72" spans="1:13" ht="11.25" customHeight="1" x14ac:dyDescent="0.2">
      <c r="A72" s="157" t="s">
        <v>86</v>
      </c>
      <c r="B72" s="157"/>
      <c r="C72" s="124" t="s">
        <v>244</v>
      </c>
      <c r="D72" s="156"/>
      <c r="E72" s="84"/>
      <c r="F72" s="142"/>
      <c r="G72" s="84"/>
      <c r="H72" s="142"/>
      <c r="I72" s="84"/>
      <c r="J72" s="84"/>
      <c r="K72" s="84"/>
      <c r="L72" s="145"/>
      <c r="M72" s="149"/>
    </row>
    <row r="73" spans="1:13" s="29" customFormat="1" ht="11.25" customHeight="1" x14ac:dyDescent="0.2">
      <c r="A73" s="35"/>
      <c r="B73" s="35"/>
      <c r="C73" s="125" t="s">
        <v>175</v>
      </c>
      <c r="D73" s="156"/>
      <c r="E73" s="7">
        <v>83</v>
      </c>
      <c r="F73" s="48"/>
      <c r="G73" s="7">
        <v>1630</v>
      </c>
      <c r="H73" s="48"/>
      <c r="I73" s="137" t="s">
        <v>20</v>
      </c>
      <c r="J73" s="49"/>
      <c r="K73" s="137" t="s">
        <v>20</v>
      </c>
      <c r="L73" s="84"/>
      <c r="M73" s="149" t="s">
        <v>331</v>
      </c>
    </row>
    <row r="74" spans="1:13" s="29" customFormat="1" ht="11.25" customHeight="1" x14ac:dyDescent="0.2">
      <c r="A74" s="44"/>
      <c r="B74" s="44"/>
      <c r="C74" s="43" t="s">
        <v>232</v>
      </c>
      <c r="D74" s="156"/>
      <c r="E74" s="7">
        <v>16</v>
      </c>
      <c r="F74" s="48"/>
      <c r="G74" s="33" t="s">
        <v>150</v>
      </c>
      <c r="H74" s="48"/>
      <c r="I74" s="137" t="s">
        <v>20</v>
      </c>
      <c r="J74" s="49"/>
      <c r="K74" s="33" t="s">
        <v>150</v>
      </c>
      <c r="L74" s="84"/>
      <c r="M74" s="149"/>
    </row>
    <row r="75" spans="1:13" ht="11.25" customHeight="1" x14ac:dyDescent="0.2">
      <c r="A75" s="156" t="s">
        <v>87</v>
      </c>
      <c r="B75" s="156"/>
      <c r="C75" s="159" t="s">
        <v>245</v>
      </c>
      <c r="D75" s="156"/>
      <c r="E75" s="84"/>
      <c r="F75" s="142"/>
      <c r="G75" s="84"/>
      <c r="H75" s="142"/>
      <c r="I75" s="84"/>
      <c r="J75" s="84"/>
      <c r="K75" s="84"/>
      <c r="L75" s="145"/>
      <c r="M75" s="149"/>
    </row>
    <row r="76" spans="1:13" s="29" customFormat="1" ht="11.25" customHeight="1" x14ac:dyDescent="0.2">
      <c r="A76" s="35"/>
      <c r="B76" s="35"/>
      <c r="C76" s="125" t="s">
        <v>175</v>
      </c>
      <c r="D76" s="156"/>
      <c r="E76" s="7">
        <v>1060</v>
      </c>
      <c r="F76" s="48"/>
      <c r="G76" s="7">
        <v>2440</v>
      </c>
      <c r="H76" s="48"/>
      <c r="I76" s="7">
        <v>779</v>
      </c>
      <c r="J76" s="49"/>
      <c r="K76" s="7">
        <v>1310</v>
      </c>
      <c r="L76" s="84"/>
      <c r="M76" s="149" t="s">
        <v>326</v>
      </c>
    </row>
    <row r="77" spans="1:13" s="29" customFormat="1" ht="11.25" customHeight="1" x14ac:dyDescent="0.2">
      <c r="A77" s="35"/>
      <c r="B77" s="35"/>
      <c r="C77" s="43" t="s">
        <v>229</v>
      </c>
      <c r="D77" s="156"/>
      <c r="E77" s="7">
        <v>371</v>
      </c>
      <c r="F77" s="48"/>
      <c r="G77" s="33" t="s">
        <v>150</v>
      </c>
      <c r="H77" s="48"/>
      <c r="I77" s="7">
        <v>272</v>
      </c>
      <c r="J77" s="49"/>
      <c r="K77" s="33" t="s">
        <v>150</v>
      </c>
      <c r="L77" s="84"/>
      <c r="M77" s="149"/>
    </row>
    <row r="78" spans="1:13" ht="11.25" customHeight="1" x14ac:dyDescent="0.2">
      <c r="A78" s="157"/>
      <c r="B78" s="157"/>
      <c r="C78" s="124" t="s">
        <v>111</v>
      </c>
      <c r="D78" s="156"/>
      <c r="E78" s="84"/>
      <c r="F78" s="142"/>
      <c r="G78" s="84"/>
      <c r="H78" s="142"/>
      <c r="I78" s="84"/>
      <c r="J78" s="84"/>
      <c r="K78" s="84"/>
      <c r="L78" s="84"/>
      <c r="M78" s="71"/>
    </row>
    <row r="79" spans="1:13" ht="11.25" customHeight="1" x14ac:dyDescent="0.2">
      <c r="A79" s="156"/>
      <c r="B79" s="156"/>
      <c r="C79" s="158" t="s">
        <v>338</v>
      </c>
      <c r="D79" s="156"/>
      <c r="E79" s="84"/>
      <c r="F79" s="142"/>
      <c r="G79" s="84"/>
      <c r="H79" s="142"/>
      <c r="I79" s="84"/>
      <c r="J79" s="84"/>
      <c r="K79" s="84"/>
      <c r="L79" s="84"/>
      <c r="M79" s="71"/>
    </row>
    <row r="80" spans="1:13" ht="11.25" customHeight="1" x14ac:dyDescent="0.2">
      <c r="A80" s="157" t="s">
        <v>88</v>
      </c>
      <c r="B80" s="157"/>
      <c r="C80" s="160" t="s">
        <v>235</v>
      </c>
      <c r="D80" s="156"/>
      <c r="E80" s="84"/>
      <c r="F80" s="142"/>
      <c r="G80" s="84"/>
      <c r="H80" s="142"/>
      <c r="I80" s="84"/>
      <c r="J80" s="84"/>
      <c r="K80" s="84"/>
      <c r="L80" s="145"/>
      <c r="M80" s="149"/>
    </row>
    <row r="81" spans="1:13" s="29" customFormat="1" ht="11.25" customHeight="1" x14ac:dyDescent="0.2">
      <c r="A81" s="35"/>
      <c r="B81" s="35"/>
      <c r="C81" s="161" t="s">
        <v>175</v>
      </c>
      <c r="D81" s="156"/>
      <c r="E81" s="7">
        <v>3</v>
      </c>
      <c r="F81" s="48"/>
      <c r="G81" s="7">
        <v>38</v>
      </c>
      <c r="H81" s="48"/>
      <c r="I81" s="7">
        <v>5</v>
      </c>
      <c r="J81" s="49"/>
      <c r="K81" s="7">
        <v>57</v>
      </c>
      <c r="L81" s="84"/>
      <c r="M81" s="149" t="s">
        <v>304</v>
      </c>
    </row>
    <row r="82" spans="1:13" s="29" customFormat="1" ht="11.25" customHeight="1" x14ac:dyDescent="0.2">
      <c r="A82" s="35"/>
      <c r="B82" s="35"/>
      <c r="C82" s="119" t="s">
        <v>229</v>
      </c>
      <c r="D82" s="156"/>
      <c r="E82" s="11">
        <v>1</v>
      </c>
      <c r="F82" s="48"/>
      <c r="G82" s="33" t="s">
        <v>150</v>
      </c>
      <c r="H82" s="48"/>
      <c r="I82" s="7">
        <v>1</v>
      </c>
      <c r="J82" s="49"/>
      <c r="K82" s="33" t="s">
        <v>150</v>
      </c>
      <c r="L82" s="84"/>
      <c r="M82" s="149"/>
    </row>
    <row r="83" spans="1:13" ht="11.25" customHeight="1" x14ac:dyDescent="0.2">
      <c r="A83" s="156" t="s">
        <v>89</v>
      </c>
      <c r="B83" s="156"/>
      <c r="C83" s="158" t="s">
        <v>234</v>
      </c>
      <c r="D83" s="156"/>
      <c r="E83" s="84"/>
      <c r="F83" s="142"/>
      <c r="G83" s="84"/>
      <c r="H83" s="142"/>
      <c r="I83" s="84"/>
      <c r="J83" s="84"/>
      <c r="K83" s="84"/>
      <c r="L83" s="145"/>
      <c r="M83" s="149"/>
    </row>
    <row r="84" spans="1:13" s="29" customFormat="1" ht="11.25" customHeight="1" x14ac:dyDescent="0.2">
      <c r="A84" s="35"/>
      <c r="B84" s="35"/>
      <c r="C84" s="161" t="s">
        <v>175</v>
      </c>
      <c r="D84" s="156"/>
      <c r="E84" s="7">
        <v>1430</v>
      </c>
      <c r="F84" s="48"/>
      <c r="G84" s="7">
        <v>6210</v>
      </c>
      <c r="H84" s="48"/>
      <c r="I84" s="7">
        <v>1350</v>
      </c>
      <c r="J84" s="49"/>
      <c r="K84" s="7">
        <v>6160</v>
      </c>
      <c r="L84" s="84"/>
      <c r="M84" s="149" t="s">
        <v>327</v>
      </c>
    </row>
    <row r="85" spans="1:13" s="29" customFormat="1" ht="11.25" customHeight="1" x14ac:dyDescent="0.2">
      <c r="A85" s="35"/>
      <c r="B85" s="35"/>
      <c r="C85" s="161"/>
      <c r="D85" s="156"/>
      <c r="E85" s="84"/>
      <c r="F85" s="142"/>
      <c r="G85" s="84"/>
      <c r="H85" s="142"/>
      <c r="I85" s="84"/>
      <c r="J85" s="84"/>
      <c r="K85" s="84"/>
      <c r="L85" s="84"/>
      <c r="M85" s="71" t="s">
        <v>273</v>
      </c>
    </row>
    <row r="86" spans="1:13" ht="11.25" customHeight="1" x14ac:dyDescent="0.2">
      <c r="A86" s="44"/>
      <c r="B86" s="44"/>
      <c r="C86" s="119" t="s">
        <v>229</v>
      </c>
      <c r="D86" s="156"/>
      <c r="E86" s="5">
        <v>444</v>
      </c>
      <c r="F86" s="73"/>
      <c r="G86" s="18" t="s">
        <v>150</v>
      </c>
      <c r="H86" s="73"/>
      <c r="I86" s="5">
        <v>419</v>
      </c>
      <c r="J86" s="9"/>
      <c r="K86" s="18" t="s">
        <v>150</v>
      </c>
      <c r="L86" s="84"/>
      <c r="M86" s="149"/>
    </row>
    <row r="87" spans="1:13" ht="11.25" customHeight="1" x14ac:dyDescent="0.2">
      <c r="A87" s="156"/>
      <c r="B87" s="156"/>
      <c r="C87" s="162" t="s">
        <v>239</v>
      </c>
      <c r="D87" s="156"/>
      <c r="E87" s="84"/>
      <c r="F87" s="142"/>
      <c r="G87" s="84"/>
      <c r="H87" s="142"/>
      <c r="I87" s="84"/>
      <c r="J87" s="84"/>
      <c r="K87" s="84"/>
      <c r="L87" s="84"/>
      <c r="M87" s="149"/>
    </row>
    <row r="88" spans="1:13" s="29" customFormat="1" ht="11.25" customHeight="1" x14ac:dyDescent="0.2">
      <c r="A88" s="156"/>
      <c r="B88" s="156"/>
      <c r="C88" s="163" t="s">
        <v>175</v>
      </c>
      <c r="D88" s="156"/>
      <c r="E88" s="7">
        <v>2570</v>
      </c>
      <c r="F88" s="48"/>
      <c r="G88" s="7">
        <v>10300</v>
      </c>
      <c r="H88" s="48"/>
      <c r="I88" s="7">
        <v>2130</v>
      </c>
      <c r="J88" s="49"/>
      <c r="K88" s="7">
        <v>7530</v>
      </c>
      <c r="L88" s="84"/>
      <c r="M88" s="149"/>
    </row>
    <row r="89" spans="1:13" s="29" customFormat="1" ht="11.25" customHeight="1" x14ac:dyDescent="0.2">
      <c r="A89" s="44"/>
      <c r="B89" s="44"/>
      <c r="C89" s="120" t="s">
        <v>188</v>
      </c>
      <c r="D89" s="156"/>
      <c r="E89" s="7">
        <v>832</v>
      </c>
      <c r="F89" s="48"/>
      <c r="G89" s="33" t="s">
        <v>150</v>
      </c>
      <c r="H89" s="48"/>
      <c r="I89" s="7">
        <v>692</v>
      </c>
      <c r="J89" s="49"/>
      <c r="K89" s="33" t="s">
        <v>150</v>
      </c>
      <c r="L89" s="84"/>
      <c r="M89" s="149"/>
    </row>
    <row r="90" spans="1:13" ht="11.25" customHeight="1" x14ac:dyDescent="0.2">
      <c r="A90" s="156" t="s">
        <v>112</v>
      </c>
      <c r="B90" s="156"/>
      <c r="C90" s="71" t="s">
        <v>246</v>
      </c>
      <c r="D90" s="156"/>
      <c r="E90" s="84"/>
      <c r="F90" s="142"/>
      <c r="G90" s="84"/>
      <c r="H90" s="142"/>
      <c r="I90" s="84"/>
      <c r="J90" s="84"/>
      <c r="K90" s="84"/>
      <c r="L90" s="145"/>
      <c r="M90" s="149"/>
    </row>
    <row r="91" spans="1:13" s="29" customFormat="1" ht="11.25" customHeight="1" x14ac:dyDescent="0.2">
      <c r="A91" s="156"/>
      <c r="B91" s="156"/>
      <c r="C91" s="158" t="s">
        <v>175</v>
      </c>
      <c r="D91" s="156"/>
      <c r="E91" s="7">
        <v>244</v>
      </c>
      <c r="F91" s="48"/>
      <c r="G91" s="7">
        <v>8730</v>
      </c>
      <c r="H91" s="48"/>
      <c r="I91" s="7">
        <v>134</v>
      </c>
      <c r="J91" s="49"/>
      <c r="K91" s="7">
        <v>5360</v>
      </c>
      <c r="L91" s="84"/>
      <c r="M91" s="149" t="s">
        <v>328</v>
      </c>
    </row>
    <row r="92" spans="1:13" s="29" customFormat="1" ht="11.25" customHeight="1" x14ac:dyDescent="0.2">
      <c r="A92" s="156"/>
      <c r="B92" s="156"/>
      <c r="C92" s="158"/>
      <c r="D92" s="156"/>
      <c r="E92" s="84"/>
      <c r="F92" s="142"/>
      <c r="G92" s="84"/>
      <c r="H92" s="142"/>
      <c r="I92" s="84"/>
      <c r="J92" s="84"/>
      <c r="K92" s="84"/>
      <c r="L92" s="84"/>
      <c r="M92" s="71" t="s">
        <v>274</v>
      </c>
    </row>
    <row r="93" spans="1:13" ht="11.25" customHeight="1" x14ac:dyDescent="0.2">
      <c r="A93" s="44"/>
      <c r="B93" s="44"/>
      <c r="C93" s="43" t="s">
        <v>229</v>
      </c>
      <c r="D93" s="156"/>
      <c r="E93" s="8">
        <v>212</v>
      </c>
      <c r="F93" s="74"/>
      <c r="G93" s="34" t="s">
        <v>150</v>
      </c>
      <c r="H93" s="74"/>
      <c r="I93" s="8">
        <v>116</v>
      </c>
      <c r="J93" s="53"/>
      <c r="K93" s="34" t="s">
        <v>150</v>
      </c>
      <c r="L93" s="84"/>
      <c r="M93" s="149"/>
    </row>
    <row r="94" spans="1:13" ht="11.25" customHeight="1" x14ac:dyDescent="0.2">
      <c r="A94" s="156"/>
      <c r="B94" s="156"/>
      <c r="C94" s="159" t="s">
        <v>247</v>
      </c>
      <c r="D94" s="156"/>
      <c r="E94" s="84"/>
      <c r="F94" s="142"/>
      <c r="G94" s="84"/>
      <c r="H94" s="142"/>
      <c r="I94" s="84"/>
      <c r="J94" s="84"/>
      <c r="K94" s="84"/>
      <c r="L94" s="84"/>
      <c r="M94" s="149"/>
    </row>
    <row r="95" spans="1:13" s="29" customFormat="1" ht="11.25" customHeight="1" x14ac:dyDescent="0.2">
      <c r="A95" s="156"/>
      <c r="B95" s="156"/>
      <c r="C95" s="164" t="s">
        <v>175</v>
      </c>
      <c r="D95" s="156"/>
      <c r="E95" s="7">
        <v>12600</v>
      </c>
      <c r="F95" s="48"/>
      <c r="G95" s="7">
        <v>57500</v>
      </c>
      <c r="H95" s="48"/>
      <c r="I95" s="7">
        <v>9310</v>
      </c>
      <c r="J95" s="49"/>
      <c r="K95" s="7">
        <v>41700</v>
      </c>
      <c r="L95" s="84"/>
      <c r="M95" s="149"/>
    </row>
    <row r="96" spans="1:13" s="29" customFormat="1" ht="11.25" customHeight="1" x14ac:dyDescent="0.2">
      <c r="A96" s="44"/>
      <c r="B96" s="44"/>
      <c r="C96" s="119" t="s">
        <v>188</v>
      </c>
      <c r="D96" s="156"/>
      <c r="E96" s="8">
        <v>6430</v>
      </c>
      <c r="F96" s="74"/>
      <c r="G96" s="34" t="s">
        <v>150</v>
      </c>
      <c r="H96" s="74"/>
      <c r="I96" s="8">
        <v>4820</v>
      </c>
      <c r="J96" s="53"/>
      <c r="K96" s="34" t="s">
        <v>150</v>
      </c>
      <c r="L96" s="84"/>
      <c r="M96" s="149"/>
    </row>
    <row r="97" spans="1:13" ht="11.25" customHeight="1" x14ac:dyDescent="0.2">
      <c r="A97" s="156"/>
      <c r="B97" s="156"/>
      <c r="C97" s="156" t="s">
        <v>113</v>
      </c>
      <c r="D97" s="156"/>
      <c r="E97" s="83"/>
      <c r="F97" s="55"/>
      <c r="G97" s="83"/>
      <c r="H97" s="55"/>
      <c r="I97" s="83"/>
      <c r="J97" s="83"/>
      <c r="K97" s="83"/>
      <c r="L97" s="84"/>
      <c r="M97" s="149"/>
    </row>
    <row r="98" spans="1:13" ht="11.25" customHeight="1" x14ac:dyDescent="0.2">
      <c r="A98" s="44"/>
      <c r="B98" s="44"/>
      <c r="C98" s="41" t="s">
        <v>189</v>
      </c>
      <c r="D98" s="156"/>
      <c r="E98" s="83"/>
      <c r="F98" s="55"/>
      <c r="G98" s="83"/>
      <c r="H98" s="55"/>
      <c r="I98" s="83"/>
      <c r="J98" s="83"/>
      <c r="K98" s="83"/>
      <c r="L98" s="84"/>
      <c r="M98" s="149"/>
    </row>
    <row r="99" spans="1:13" ht="11.25" customHeight="1" x14ac:dyDescent="0.2">
      <c r="A99" s="156" t="s">
        <v>114</v>
      </c>
      <c r="B99" s="156"/>
      <c r="C99" s="71" t="s">
        <v>292</v>
      </c>
      <c r="D99" s="156"/>
      <c r="E99" s="33"/>
      <c r="F99" s="33"/>
      <c r="G99" s="33"/>
      <c r="H99" s="33"/>
      <c r="I99" s="33"/>
      <c r="J99" s="33"/>
      <c r="K99" s="33"/>
      <c r="L99" s="145"/>
      <c r="M99" s="149"/>
    </row>
    <row r="100" spans="1:13" s="29" customFormat="1" ht="11.25" customHeight="1" x14ac:dyDescent="0.2">
      <c r="A100" s="156"/>
      <c r="B100" s="156"/>
      <c r="C100" s="159" t="s">
        <v>175</v>
      </c>
      <c r="D100" s="156"/>
      <c r="E100" s="7">
        <v>351</v>
      </c>
      <c r="F100" s="48"/>
      <c r="G100" s="7">
        <v>1680</v>
      </c>
      <c r="H100" s="48"/>
      <c r="I100" s="7">
        <v>254</v>
      </c>
      <c r="J100" s="49"/>
      <c r="K100" s="7">
        <v>1850</v>
      </c>
      <c r="L100" s="84"/>
      <c r="M100" s="149" t="s">
        <v>275</v>
      </c>
    </row>
    <row r="101" spans="1:13" ht="11.25" customHeight="1" x14ac:dyDescent="0.2">
      <c r="A101" s="156"/>
      <c r="B101" s="156"/>
      <c r="C101" s="156"/>
      <c r="D101" s="156"/>
      <c r="E101" s="83"/>
      <c r="F101" s="55"/>
      <c r="G101" s="83"/>
      <c r="H101" s="55"/>
      <c r="I101" s="83"/>
      <c r="J101" s="83"/>
      <c r="K101" s="83"/>
      <c r="L101" s="84"/>
      <c r="M101" s="71" t="s">
        <v>276</v>
      </c>
    </row>
    <row r="102" spans="1:13" s="29" customFormat="1" ht="11.25" customHeight="1" x14ac:dyDescent="0.2">
      <c r="A102" s="44"/>
      <c r="B102" s="44"/>
      <c r="C102" s="42" t="s">
        <v>229</v>
      </c>
      <c r="D102" s="156"/>
      <c r="E102" s="99">
        <v>56</v>
      </c>
      <c r="F102" s="48"/>
      <c r="G102" s="33" t="s">
        <v>150</v>
      </c>
      <c r="H102" s="48"/>
      <c r="I102" s="99">
        <v>41</v>
      </c>
      <c r="J102" s="49"/>
      <c r="K102" s="33" t="s">
        <v>150</v>
      </c>
      <c r="L102" s="84"/>
      <c r="M102" s="71"/>
    </row>
    <row r="103" spans="1:13" ht="11.25" customHeight="1" x14ac:dyDescent="0.2">
      <c r="A103" s="156" t="s">
        <v>115</v>
      </c>
      <c r="B103" s="156"/>
      <c r="C103" s="71" t="s">
        <v>116</v>
      </c>
      <c r="D103" s="156"/>
      <c r="E103" s="7">
        <v>174</v>
      </c>
      <c r="F103" s="48"/>
      <c r="G103" s="7">
        <v>1260</v>
      </c>
      <c r="H103" s="48"/>
      <c r="I103" s="7">
        <v>244</v>
      </c>
      <c r="J103" s="49"/>
      <c r="K103" s="7">
        <v>1470</v>
      </c>
      <c r="L103" s="84"/>
      <c r="M103" s="149" t="s">
        <v>329</v>
      </c>
    </row>
    <row r="104" spans="1:13" ht="11.25" customHeight="1" x14ac:dyDescent="0.2">
      <c r="A104" s="157" t="s">
        <v>117</v>
      </c>
      <c r="B104" s="157"/>
      <c r="C104" s="72" t="s">
        <v>118</v>
      </c>
      <c r="D104" s="156"/>
      <c r="E104" s="7">
        <v>96</v>
      </c>
      <c r="F104" s="48"/>
      <c r="G104" s="7">
        <v>318</v>
      </c>
      <c r="H104" s="48"/>
      <c r="I104" s="7">
        <v>62</v>
      </c>
      <c r="J104" s="49"/>
      <c r="K104" s="7">
        <v>185</v>
      </c>
      <c r="L104" s="84"/>
      <c r="M104" s="149" t="s">
        <v>305</v>
      </c>
    </row>
    <row r="105" spans="1:13" ht="11.25" customHeight="1" x14ac:dyDescent="0.2">
      <c r="A105" s="156" t="s">
        <v>119</v>
      </c>
      <c r="B105" s="156"/>
      <c r="C105" s="71" t="s">
        <v>13</v>
      </c>
      <c r="D105" s="156"/>
      <c r="E105" s="7">
        <v>1760</v>
      </c>
      <c r="F105" s="48"/>
      <c r="G105" s="7">
        <v>18100</v>
      </c>
      <c r="H105" s="48"/>
      <c r="I105" s="7">
        <v>1460</v>
      </c>
      <c r="J105" s="49"/>
      <c r="K105" s="7">
        <v>14400</v>
      </c>
      <c r="L105" s="84"/>
      <c r="M105" s="149" t="s">
        <v>330</v>
      </c>
    </row>
    <row r="106" spans="1:13" ht="11.25" customHeight="1" x14ac:dyDescent="0.2">
      <c r="A106" s="156"/>
      <c r="B106" s="156"/>
      <c r="C106" s="156"/>
      <c r="D106" s="156"/>
      <c r="E106" s="83"/>
      <c r="F106" s="55"/>
      <c r="G106" s="83"/>
      <c r="H106" s="55"/>
      <c r="I106" s="83"/>
      <c r="J106" s="83"/>
      <c r="K106" s="83"/>
      <c r="L106" s="84"/>
      <c r="M106" s="71" t="s">
        <v>277</v>
      </c>
    </row>
    <row r="107" spans="1:13" ht="11.25" customHeight="1" x14ac:dyDescent="0.2">
      <c r="A107" s="35"/>
      <c r="B107" s="35"/>
      <c r="C107" s="39" t="s">
        <v>120</v>
      </c>
      <c r="D107" s="44"/>
      <c r="E107" s="78">
        <v>2380</v>
      </c>
      <c r="F107" s="107"/>
      <c r="G107" s="78">
        <v>21300</v>
      </c>
      <c r="H107" s="107"/>
      <c r="I107" s="78">
        <v>2020</v>
      </c>
      <c r="J107" s="69"/>
      <c r="K107" s="78">
        <v>17900</v>
      </c>
      <c r="L107" s="96"/>
      <c r="M107" s="96"/>
    </row>
    <row r="108" spans="1:13" ht="11.25" customHeight="1" x14ac:dyDescent="0.2">
      <c r="A108" s="234" t="s">
        <v>205</v>
      </c>
      <c r="B108" s="235"/>
      <c r="C108" s="235"/>
      <c r="D108" s="235"/>
      <c r="E108" s="235"/>
      <c r="F108" s="235"/>
      <c r="G108" s="235"/>
      <c r="H108" s="235"/>
      <c r="I108" s="235"/>
      <c r="J108" s="235"/>
      <c r="K108" s="235"/>
      <c r="L108" s="235"/>
      <c r="M108" s="235"/>
    </row>
    <row r="109" spans="1:13" x14ac:dyDescent="0.2">
      <c r="A109" s="219" t="s">
        <v>256</v>
      </c>
      <c r="B109" s="219"/>
      <c r="C109" s="219"/>
      <c r="D109" s="219"/>
      <c r="E109" s="219"/>
      <c r="F109" s="219"/>
      <c r="G109" s="219"/>
      <c r="H109" s="219"/>
      <c r="I109" s="219"/>
      <c r="J109" s="219"/>
      <c r="K109" s="219"/>
      <c r="L109" s="219"/>
      <c r="M109" s="219"/>
    </row>
    <row r="110" spans="1:13" ht="22.5" customHeight="1" x14ac:dyDescent="0.2">
      <c r="A110" s="232" t="s">
        <v>194</v>
      </c>
      <c r="B110" s="233"/>
      <c r="C110" s="233"/>
      <c r="D110" s="233"/>
      <c r="E110" s="233"/>
      <c r="F110" s="233"/>
      <c r="G110" s="233"/>
      <c r="H110" s="233"/>
      <c r="I110" s="233"/>
      <c r="J110" s="233"/>
      <c r="K110" s="233"/>
      <c r="L110" s="233"/>
      <c r="M110" s="233"/>
    </row>
    <row r="111" spans="1:13" s="28" customFormat="1" ht="11.25" customHeight="1" x14ac:dyDescent="0.2">
      <c r="A111" s="219" t="s">
        <v>195</v>
      </c>
      <c r="B111" s="219"/>
      <c r="C111" s="219"/>
      <c r="D111" s="219"/>
      <c r="E111" s="219"/>
      <c r="F111" s="219"/>
      <c r="G111" s="219"/>
      <c r="H111" s="219"/>
      <c r="I111" s="219"/>
      <c r="J111" s="219"/>
      <c r="K111" s="219"/>
      <c r="L111" s="219"/>
      <c r="M111" s="219"/>
    </row>
    <row r="112" spans="1:13" s="28" customFormat="1" ht="11.25" customHeight="1" x14ac:dyDescent="0.2">
      <c r="A112" s="219" t="s">
        <v>230</v>
      </c>
      <c r="B112" s="219"/>
      <c r="C112" s="219"/>
      <c r="D112" s="219"/>
      <c r="E112" s="219"/>
      <c r="F112" s="219"/>
      <c r="G112" s="219"/>
      <c r="H112" s="219"/>
      <c r="I112" s="219"/>
      <c r="J112" s="219"/>
      <c r="K112" s="219"/>
      <c r="L112" s="219"/>
      <c r="M112" s="219"/>
    </row>
    <row r="113" spans="1:13" s="28" customFormat="1" ht="11.25" customHeight="1" x14ac:dyDescent="0.2">
      <c r="A113" s="219" t="s">
        <v>231</v>
      </c>
      <c r="B113" s="219"/>
      <c r="C113" s="219"/>
      <c r="D113" s="219"/>
      <c r="E113" s="219"/>
      <c r="F113" s="219"/>
      <c r="G113" s="219"/>
      <c r="H113" s="219"/>
      <c r="I113" s="219"/>
      <c r="J113" s="219"/>
      <c r="K113" s="219"/>
      <c r="L113" s="219"/>
      <c r="M113" s="219"/>
    </row>
    <row r="114" spans="1:13" s="29" customFormat="1" x14ac:dyDescent="0.2">
      <c r="A114" s="236"/>
      <c r="B114" s="236"/>
      <c r="C114" s="236"/>
      <c r="D114" s="236"/>
      <c r="E114" s="236"/>
      <c r="F114" s="236"/>
      <c r="G114" s="236"/>
      <c r="H114" s="236"/>
      <c r="I114" s="236"/>
      <c r="J114" s="236"/>
      <c r="K114" s="236"/>
      <c r="L114" s="236"/>
      <c r="M114" s="236"/>
    </row>
    <row r="115" spans="1:13" x14ac:dyDescent="0.2">
      <c r="A115" s="229" t="s">
        <v>91</v>
      </c>
      <c r="B115" s="229"/>
      <c r="C115" s="229"/>
      <c r="D115" s="229"/>
      <c r="E115" s="229"/>
      <c r="F115" s="229"/>
      <c r="G115" s="229"/>
      <c r="H115" s="229"/>
      <c r="I115" s="229"/>
      <c r="J115" s="229"/>
      <c r="K115" s="229"/>
      <c r="L115" s="229"/>
      <c r="M115" s="229"/>
    </row>
    <row r="117" spans="1:13" ht="11.25" customHeight="1" x14ac:dyDescent="0.2">
      <c r="E117" s="17"/>
    </row>
    <row r="118" spans="1:13" ht="11.25" customHeight="1" x14ac:dyDescent="0.2">
      <c r="E118" s="17"/>
    </row>
    <row r="119" spans="1:13" ht="11.25" customHeight="1" x14ac:dyDescent="0.2">
      <c r="E119" s="17"/>
    </row>
    <row r="120" spans="1:13" ht="11.25" customHeight="1" x14ac:dyDescent="0.2">
      <c r="E120" s="17"/>
    </row>
    <row r="121" spans="1:13" ht="11.25" customHeight="1" x14ac:dyDescent="0.2">
      <c r="E121" s="17"/>
    </row>
    <row r="122" spans="1:13" ht="11.25" customHeight="1" x14ac:dyDescent="0.2">
      <c r="E122" s="17"/>
    </row>
  </sheetData>
  <mergeCells count="13">
    <mergeCell ref="A115:M115"/>
    <mergeCell ref="A111:M111"/>
    <mergeCell ref="A110:M110"/>
    <mergeCell ref="A1:M1"/>
    <mergeCell ref="A2:M2"/>
    <mergeCell ref="E4:G4"/>
    <mergeCell ref="I4:K4"/>
    <mergeCell ref="A108:M108"/>
    <mergeCell ref="A109:M109"/>
    <mergeCell ref="A3:M3"/>
    <mergeCell ref="A114:M114"/>
    <mergeCell ref="A112:M112"/>
    <mergeCell ref="A113:M113"/>
  </mergeCells>
  <pageMargins left="0.5" right="0.5" top="0.5" bottom="0.5" header="0" footer="0"/>
  <pageSetup scale="4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02D4-B2B6-461A-9EED-0B496B814AB8}">
  <sheetPr codeName="Sheet6"/>
  <dimension ref="A1:T58"/>
  <sheetViews>
    <sheetView topLeftCell="A22" zoomScaleNormal="100" workbookViewId="0">
      <selection activeCell="W23" sqref="W23"/>
    </sheetView>
  </sheetViews>
  <sheetFormatPr defaultColWidth="9.33203125" defaultRowHeight="11.25" customHeight="1" x14ac:dyDescent="0.2"/>
  <cols>
    <col min="1" max="1" width="27.83203125" style="23" customWidth="1"/>
    <col min="2" max="2" width="1.83203125" style="23" customWidth="1"/>
    <col min="3" max="3" width="6.6640625" style="2" bestFit="1" customWidth="1"/>
    <col min="4" max="4" width="1.83203125" style="109" customWidth="1"/>
    <col min="5" max="5" width="9" style="2" bestFit="1" customWidth="1"/>
    <col min="6" max="6" width="1.83203125" style="109" customWidth="1"/>
    <col min="7" max="7" width="5.6640625" style="2" bestFit="1" customWidth="1"/>
    <col min="8" max="8" width="1.83203125" style="109" customWidth="1"/>
    <col min="9" max="9" width="9" style="2" bestFit="1" customWidth="1"/>
    <col min="10" max="10" width="1.83203125" style="109" customWidth="1"/>
    <col min="11" max="11" width="7.6640625" style="2" bestFit="1" customWidth="1"/>
    <col min="12" max="12" width="1.83203125" style="37" customWidth="1"/>
    <col min="13" max="13" width="7.83203125" style="23" customWidth="1"/>
    <col min="14" max="14" width="1.83203125" style="48" customWidth="1"/>
    <col min="15" max="15" width="7.83203125" style="23" customWidth="1"/>
    <col min="16" max="16" width="1.83203125" style="109" customWidth="1"/>
    <col min="17" max="17" width="6.6640625" style="23" bestFit="1" customWidth="1"/>
    <col min="18" max="16384" width="9.33203125" style="23"/>
  </cols>
  <sheetData>
    <row r="1" spans="1:17" ht="11.25" customHeight="1" x14ac:dyDescent="0.2">
      <c r="A1" s="220" t="s">
        <v>93</v>
      </c>
      <c r="B1" s="220"/>
      <c r="C1" s="220"/>
      <c r="D1" s="220"/>
      <c r="E1" s="220"/>
      <c r="F1" s="220"/>
      <c r="G1" s="220"/>
      <c r="H1" s="220"/>
      <c r="I1" s="220"/>
      <c r="J1" s="220"/>
      <c r="K1" s="220"/>
      <c r="L1" s="220"/>
      <c r="M1" s="220"/>
      <c r="N1" s="220"/>
      <c r="O1" s="220"/>
      <c r="P1" s="220"/>
      <c r="Q1" s="220"/>
    </row>
    <row r="2" spans="1:17" ht="11.25" customHeight="1" x14ac:dyDescent="0.2">
      <c r="A2" s="220" t="s">
        <v>201</v>
      </c>
      <c r="B2" s="220"/>
      <c r="C2" s="220"/>
      <c r="D2" s="220"/>
      <c r="E2" s="220"/>
      <c r="F2" s="220"/>
      <c r="G2" s="220"/>
      <c r="H2" s="220"/>
      <c r="I2" s="220"/>
      <c r="J2" s="220"/>
      <c r="K2" s="220"/>
      <c r="L2" s="220"/>
      <c r="M2" s="220"/>
      <c r="N2" s="220"/>
      <c r="O2" s="220"/>
      <c r="P2" s="220"/>
      <c r="Q2" s="220"/>
    </row>
    <row r="3" spans="1:17" ht="11.25" customHeight="1" x14ac:dyDescent="0.2">
      <c r="A3" s="220" t="s">
        <v>177</v>
      </c>
      <c r="B3" s="220"/>
      <c r="C3" s="220"/>
      <c r="D3" s="220"/>
      <c r="E3" s="220"/>
      <c r="F3" s="220"/>
      <c r="G3" s="220"/>
      <c r="H3" s="220"/>
      <c r="I3" s="220"/>
      <c r="J3" s="220"/>
      <c r="K3" s="220"/>
      <c r="L3" s="220"/>
      <c r="M3" s="220"/>
      <c r="N3" s="220"/>
      <c r="O3" s="220"/>
      <c r="P3" s="220"/>
      <c r="Q3" s="220"/>
    </row>
    <row r="4" spans="1:17" ht="11.25" customHeight="1" x14ac:dyDescent="0.2">
      <c r="A4" s="220"/>
      <c r="B4" s="220"/>
      <c r="C4" s="220"/>
      <c r="D4" s="220"/>
      <c r="E4" s="220"/>
      <c r="F4" s="220"/>
      <c r="G4" s="220"/>
      <c r="H4" s="220"/>
      <c r="I4" s="220"/>
      <c r="J4" s="220"/>
      <c r="K4" s="220"/>
      <c r="L4" s="220"/>
      <c r="M4" s="220"/>
      <c r="N4" s="220"/>
      <c r="O4" s="220"/>
      <c r="P4" s="220"/>
      <c r="Q4" s="220"/>
    </row>
    <row r="5" spans="1:17" ht="11.25" customHeight="1" x14ac:dyDescent="0.2">
      <c r="A5" s="220" t="s">
        <v>250</v>
      </c>
      <c r="B5" s="220"/>
      <c r="C5" s="220"/>
      <c r="D5" s="220"/>
      <c r="E5" s="220"/>
      <c r="F5" s="220"/>
      <c r="G5" s="220"/>
      <c r="H5" s="220"/>
      <c r="I5" s="220"/>
      <c r="J5" s="220"/>
      <c r="K5" s="220"/>
      <c r="L5" s="220"/>
      <c r="M5" s="220"/>
      <c r="N5" s="220"/>
      <c r="O5" s="220"/>
      <c r="P5" s="220"/>
      <c r="Q5" s="220"/>
    </row>
    <row r="6" spans="1:17" ht="11.25" customHeight="1" x14ac:dyDescent="0.2">
      <c r="A6" s="221"/>
      <c r="B6" s="221"/>
      <c r="C6" s="221"/>
      <c r="D6" s="221"/>
      <c r="E6" s="221"/>
      <c r="F6" s="221"/>
      <c r="G6" s="221"/>
      <c r="H6" s="221"/>
      <c r="I6" s="221"/>
      <c r="J6" s="221"/>
      <c r="K6" s="221"/>
      <c r="L6" s="221"/>
      <c r="M6" s="221"/>
      <c r="N6" s="221"/>
      <c r="O6" s="221"/>
      <c r="P6" s="221"/>
      <c r="Q6" s="221"/>
    </row>
    <row r="7" spans="1:17" ht="11.25" customHeight="1" x14ac:dyDescent="0.2">
      <c r="A7" s="140"/>
      <c r="B7" s="140"/>
      <c r="C7" s="221" t="s">
        <v>254</v>
      </c>
      <c r="D7" s="221"/>
      <c r="E7" s="221"/>
      <c r="F7" s="221"/>
      <c r="G7" s="221"/>
      <c r="H7" s="221"/>
      <c r="I7" s="221"/>
      <c r="J7" s="221"/>
      <c r="K7" s="221"/>
      <c r="L7" s="140"/>
      <c r="M7" s="223"/>
      <c r="N7" s="223"/>
      <c r="O7" s="223"/>
      <c r="P7" s="223"/>
      <c r="Q7" s="223"/>
    </row>
    <row r="8" spans="1:17" ht="11.25" customHeight="1" x14ac:dyDescent="0.2">
      <c r="A8" s="140"/>
      <c r="B8" s="140"/>
      <c r="C8" s="140"/>
      <c r="D8" s="90"/>
      <c r="E8" s="140" t="s">
        <v>123</v>
      </c>
      <c r="F8" s="90"/>
      <c r="G8" s="140"/>
      <c r="H8" s="90"/>
      <c r="I8" s="140"/>
      <c r="J8" s="90"/>
      <c r="K8" s="140" t="s">
        <v>122</v>
      </c>
      <c r="L8" s="140"/>
      <c r="M8" s="221" t="s">
        <v>127</v>
      </c>
      <c r="N8" s="221"/>
      <c r="O8" s="221"/>
      <c r="P8" s="221"/>
      <c r="Q8" s="221"/>
    </row>
    <row r="9" spans="1:17" ht="11.25" customHeight="1" x14ac:dyDescent="0.2">
      <c r="A9" s="140" t="s">
        <v>204</v>
      </c>
      <c r="B9" s="141"/>
      <c r="C9" s="140" t="s">
        <v>179</v>
      </c>
      <c r="D9" s="90"/>
      <c r="E9" s="140" t="s">
        <v>180</v>
      </c>
      <c r="F9" s="90"/>
      <c r="G9" s="140" t="s">
        <v>121</v>
      </c>
      <c r="H9" s="90"/>
      <c r="I9" s="140" t="s">
        <v>224</v>
      </c>
      <c r="J9" s="90"/>
      <c r="K9" s="140" t="s">
        <v>225</v>
      </c>
      <c r="L9" s="141"/>
      <c r="M9" s="141">
        <v>2021</v>
      </c>
      <c r="N9" s="110"/>
      <c r="O9" s="141" t="s">
        <v>209</v>
      </c>
      <c r="P9" s="110"/>
      <c r="Q9" s="141" t="s">
        <v>251</v>
      </c>
    </row>
    <row r="10" spans="1:17" ht="11.25" customHeight="1" x14ac:dyDescent="0.2">
      <c r="A10" s="143" t="s">
        <v>153</v>
      </c>
      <c r="B10" s="142"/>
      <c r="C10" s="104">
        <v>57</v>
      </c>
      <c r="D10" s="105"/>
      <c r="E10" s="115" t="s">
        <v>20</v>
      </c>
      <c r="F10" s="105"/>
      <c r="G10" s="115" t="s">
        <v>20</v>
      </c>
      <c r="H10" s="105"/>
      <c r="I10" s="115" t="s">
        <v>20</v>
      </c>
      <c r="J10" s="105"/>
      <c r="K10" s="115" t="s">
        <v>20</v>
      </c>
      <c r="L10" s="48"/>
      <c r="M10" s="92">
        <v>4</v>
      </c>
      <c r="O10" s="92">
        <v>16</v>
      </c>
      <c r="P10" s="48" t="s">
        <v>169</v>
      </c>
      <c r="Q10" s="92">
        <v>12</v>
      </c>
    </row>
    <row r="11" spans="1:17" ht="11.25" customHeight="1" x14ac:dyDescent="0.2">
      <c r="A11" s="143" t="s">
        <v>128</v>
      </c>
      <c r="B11" s="142"/>
      <c r="C11" s="130">
        <v>1700</v>
      </c>
      <c r="D11" s="131"/>
      <c r="E11" s="130">
        <v>150</v>
      </c>
      <c r="F11" s="131"/>
      <c r="G11" s="129" t="s">
        <v>20</v>
      </c>
      <c r="H11" s="131"/>
      <c r="I11" s="129" t="s">
        <v>20</v>
      </c>
      <c r="J11" s="131"/>
      <c r="K11" s="129" t="s">
        <v>20</v>
      </c>
      <c r="L11" s="131"/>
      <c r="M11" s="132">
        <v>54</v>
      </c>
      <c r="N11" s="131"/>
      <c r="O11" s="132">
        <v>114</v>
      </c>
      <c r="P11" s="131"/>
      <c r="Q11" s="132">
        <v>168</v>
      </c>
    </row>
    <row r="12" spans="1:17" ht="11.25" customHeight="1" x14ac:dyDescent="0.2">
      <c r="A12" s="143" t="s">
        <v>151</v>
      </c>
      <c r="B12" s="142"/>
      <c r="C12" s="129" t="s">
        <v>20</v>
      </c>
      <c r="D12" s="131"/>
      <c r="E12" s="129" t="s">
        <v>20</v>
      </c>
      <c r="F12" s="131"/>
      <c r="G12" s="129" t="s">
        <v>20</v>
      </c>
      <c r="H12" s="131"/>
      <c r="I12" s="129" t="s">
        <v>20</v>
      </c>
      <c r="J12" s="131"/>
      <c r="K12" s="130">
        <v>20</v>
      </c>
      <c r="L12" s="131"/>
      <c r="M12" s="132">
        <v>24</v>
      </c>
      <c r="N12" s="131"/>
      <c r="O12" s="132">
        <v>23</v>
      </c>
      <c r="P12" s="131"/>
      <c r="Q12" s="132">
        <v>22</v>
      </c>
    </row>
    <row r="13" spans="1:17" ht="11.25" customHeight="1" x14ac:dyDescent="0.2">
      <c r="A13" s="143" t="s">
        <v>129</v>
      </c>
      <c r="B13" s="142"/>
      <c r="C13" s="129" t="s">
        <v>20</v>
      </c>
      <c r="D13" s="131"/>
      <c r="E13" s="129" t="s">
        <v>20</v>
      </c>
      <c r="F13" s="131"/>
      <c r="G13" s="129" t="s">
        <v>20</v>
      </c>
      <c r="H13" s="131"/>
      <c r="I13" s="129" t="s">
        <v>20</v>
      </c>
      <c r="J13" s="131"/>
      <c r="K13" s="130">
        <v>260</v>
      </c>
      <c r="L13" s="131"/>
      <c r="M13" s="132">
        <v>200</v>
      </c>
      <c r="N13" s="131"/>
      <c r="O13" s="132">
        <v>160</v>
      </c>
      <c r="P13" s="131"/>
      <c r="Q13" s="132">
        <v>130</v>
      </c>
    </row>
    <row r="14" spans="1:17" ht="11.25" customHeight="1" x14ac:dyDescent="0.2">
      <c r="A14" s="143" t="s">
        <v>130</v>
      </c>
      <c r="B14" s="142"/>
      <c r="C14" s="130">
        <v>1700</v>
      </c>
      <c r="D14" s="131"/>
      <c r="E14" s="130">
        <v>300</v>
      </c>
      <c r="F14" s="131"/>
      <c r="G14" s="129" t="s">
        <v>20</v>
      </c>
      <c r="H14" s="131"/>
      <c r="I14" s="129" t="s">
        <v>20</v>
      </c>
      <c r="J14" s="131"/>
      <c r="K14" s="130">
        <v>80</v>
      </c>
      <c r="L14" s="131"/>
      <c r="M14" s="132">
        <v>420</v>
      </c>
      <c r="N14" s="131"/>
      <c r="O14" s="132">
        <v>420</v>
      </c>
      <c r="P14" s="131" t="s">
        <v>169</v>
      </c>
      <c r="Q14" s="132">
        <v>410</v>
      </c>
    </row>
    <row r="15" spans="1:17" ht="11.25" customHeight="1" x14ac:dyDescent="0.2">
      <c r="A15" s="143" t="s">
        <v>154</v>
      </c>
      <c r="B15" s="142"/>
      <c r="C15" s="129" t="s">
        <v>20</v>
      </c>
      <c r="D15" s="131"/>
      <c r="E15" s="129" t="s">
        <v>20</v>
      </c>
      <c r="F15" s="131"/>
      <c r="G15" s="129" t="s">
        <v>20</v>
      </c>
      <c r="H15" s="131"/>
      <c r="I15" s="129" t="s">
        <v>20</v>
      </c>
      <c r="J15" s="131"/>
      <c r="K15" s="129" t="s">
        <v>20</v>
      </c>
      <c r="L15" s="131"/>
      <c r="M15" s="132">
        <v>24</v>
      </c>
      <c r="N15" s="131"/>
      <c r="O15" s="132">
        <v>21</v>
      </c>
      <c r="P15" s="131"/>
      <c r="Q15" s="132">
        <v>16</v>
      </c>
    </row>
    <row r="16" spans="1:17" ht="11.25" customHeight="1" x14ac:dyDescent="0.2">
      <c r="A16" s="143" t="s">
        <v>131</v>
      </c>
      <c r="B16" s="142"/>
      <c r="C16" s="130">
        <v>200</v>
      </c>
      <c r="D16" s="131"/>
      <c r="E16" s="130">
        <v>12000</v>
      </c>
      <c r="F16" s="131"/>
      <c r="G16" s="130">
        <v>61</v>
      </c>
      <c r="H16" s="131"/>
      <c r="I16" s="130">
        <v>350</v>
      </c>
      <c r="J16" s="131"/>
      <c r="K16" s="130">
        <v>8300</v>
      </c>
      <c r="L16" s="131"/>
      <c r="M16" s="132">
        <v>6100</v>
      </c>
      <c r="N16" s="131"/>
      <c r="O16" s="132">
        <v>5900</v>
      </c>
      <c r="P16" s="131"/>
      <c r="Q16" s="132">
        <v>7500</v>
      </c>
    </row>
    <row r="17" spans="1:17" ht="11.25" customHeight="1" x14ac:dyDescent="0.2">
      <c r="A17" s="143" t="s">
        <v>132</v>
      </c>
      <c r="B17" s="142"/>
      <c r="C17" s="130">
        <v>2800</v>
      </c>
      <c r="D17" s="131"/>
      <c r="E17" s="130">
        <v>530</v>
      </c>
      <c r="F17" s="131"/>
      <c r="G17" s="129" t="s">
        <v>20</v>
      </c>
      <c r="H17" s="131"/>
      <c r="I17" s="129" t="s">
        <v>20</v>
      </c>
      <c r="J17" s="131"/>
      <c r="K17" s="130">
        <v>280</v>
      </c>
      <c r="L17" s="131"/>
      <c r="M17" s="132">
        <v>540</v>
      </c>
      <c r="N17" s="131"/>
      <c r="O17" s="132">
        <v>480</v>
      </c>
      <c r="P17" s="131"/>
      <c r="Q17" s="132">
        <v>470</v>
      </c>
    </row>
    <row r="18" spans="1:17" ht="11.25" customHeight="1" x14ac:dyDescent="0.2">
      <c r="A18" s="143" t="s">
        <v>155</v>
      </c>
      <c r="B18" s="142"/>
      <c r="C18" s="129" t="s">
        <v>20</v>
      </c>
      <c r="D18" s="131"/>
      <c r="E18" s="129" t="s">
        <v>20</v>
      </c>
      <c r="F18" s="131"/>
      <c r="G18" s="130">
        <v>12</v>
      </c>
      <c r="H18" s="131"/>
      <c r="I18" s="129" t="s">
        <v>20</v>
      </c>
      <c r="J18" s="131"/>
      <c r="K18" s="130">
        <v>70</v>
      </c>
      <c r="L18" s="131"/>
      <c r="M18" s="132">
        <v>36</v>
      </c>
      <c r="N18" s="131"/>
      <c r="O18" s="132">
        <v>18</v>
      </c>
      <c r="P18" s="131"/>
      <c r="Q18" s="132">
        <v>22</v>
      </c>
    </row>
    <row r="19" spans="1:17" ht="11.25" customHeight="1" x14ac:dyDescent="0.2">
      <c r="A19" s="143" t="s">
        <v>133</v>
      </c>
      <c r="B19" s="142"/>
      <c r="C19" s="129" t="s">
        <v>20</v>
      </c>
      <c r="D19" s="131"/>
      <c r="E19" s="130">
        <v>36</v>
      </c>
      <c r="F19" s="131"/>
      <c r="G19" s="130">
        <v>4</v>
      </c>
      <c r="H19" s="131"/>
      <c r="I19" s="130">
        <v>4</v>
      </c>
      <c r="J19" s="131"/>
      <c r="K19" s="130">
        <v>100</v>
      </c>
      <c r="L19" s="131"/>
      <c r="M19" s="132">
        <v>130</v>
      </c>
      <c r="N19" s="131"/>
      <c r="O19" s="132">
        <v>120</v>
      </c>
      <c r="P19" s="131"/>
      <c r="Q19" s="132">
        <v>98</v>
      </c>
    </row>
    <row r="20" spans="1:17" ht="11.25" customHeight="1" x14ac:dyDescent="0.2">
      <c r="A20" s="143" t="s">
        <v>210</v>
      </c>
      <c r="B20" s="142"/>
      <c r="C20" s="130">
        <v>40</v>
      </c>
      <c r="D20" s="131"/>
      <c r="E20" s="129" t="s">
        <v>20</v>
      </c>
      <c r="F20" s="131"/>
      <c r="G20" s="129" t="s">
        <v>20</v>
      </c>
      <c r="H20" s="131"/>
      <c r="I20" s="129" t="s">
        <v>20</v>
      </c>
      <c r="J20" s="131"/>
      <c r="K20" s="129" t="s">
        <v>20</v>
      </c>
      <c r="L20" s="131"/>
      <c r="M20" s="132">
        <v>1</v>
      </c>
      <c r="N20" s="131"/>
      <c r="O20" s="132">
        <v>1</v>
      </c>
      <c r="P20" s="131"/>
      <c r="Q20" s="132">
        <v>1</v>
      </c>
    </row>
    <row r="21" spans="1:17" ht="11.25" customHeight="1" x14ac:dyDescent="0.2">
      <c r="A21" s="143" t="s">
        <v>134</v>
      </c>
      <c r="B21" s="142"/>
      <c r="C21" s="130">
        <v>6000</v>
      </c>
      <c r="D21" s="131"/>
      <c r="E21" s="130">
        <v>2000</v>
      </c>
      <c r="F21" s="131"/>
      <c r="G21" s="129" t="s">
        <v>20</v>
      </c>
      <c r="H21" s="131"/>
      <c r="I21" s="130">
        <v>56</v>
      </c>
      <c r="J21" s="131"/>
      <c r="K21" s="130">
        <v>940</v>
      </c>
      <c r="L21" s="131"/>
      <c r="M21" s="132">
        <v>970</v>
      </c>
      <c r="N21" s="131" t="s">
        <v>169</v>
      </c>
      <c r="O21" s="132">
        <v>730</v>
      </c>
      <c r="P21" s="131" t="s">
        <v>169</v>
      </c>
      <c r="Q21" s="132">
        <v>840</v>
      </c>
    </row>
    <row r="22" spans="1:17" ht="11.25" customHeight="1" x14ac:dyDescent="0.2">
      <c r="A22" s="143" t="s">
        <v>198</v>
      </c>
      <c r="B22" s="142"/>
      <c r="C22" s="129" t="s">
        <v>20</v>
      </c>
      <c r="D22" s="131"/>
      <c r="E22" s="130">
        <v>600</v>
      </c>
      <c r="F22" s="131"/>
      <c r="G22" s="129" t="s">
        <v>20</v>
      </c>
      <c r="H22" s="131"/>
      <c r="I22" s="129" t="s">
        <v>20</v>
      </c>
      <c r="J22" s="131"/>
      <c r="K22" s="130">
        <v>970</v>
      </c>
      <c r="L22" s="131"/>
      <c r="M22" s="132">
        <v>1000</v>
      </c>
      <c r="N22" s="131"/>
      <c r="O22" s="132">
        <v>1100</v>
      </c>
      <c r="P22" s="131"/>
      <c r="Q22" s="132">
        <v>760</v>
      </c>
    </row>
    <row r="23" spans="1:17" ht="11.25" customHeight="1" x14ac:dyDescent="0.2">
      <c r="A23" s="143" t="s">
        <v>156</v>
      </c>
      <c r="B23" s="142"/>
      <c r="C23" s="130">
        <v>200</v>
      </c>
      <c r="D23" s="131"/>
      <c r="E23" s="130">
        <v>200</v>
      </c>
      <c r="F23" s="131"/>
      <c r="G23" s="129" t="s">
        <v>20</v>
      </c>
      <c r="H23" s="131"/>
      <c r="I23" s="130">
        <v>2</v>
      </c>
      <c r="J23" s="131"/>
      <c r="K23" s="129" t="s">
        <v>20</v>
      </c>
      <c r="L23" s="131"/>
      <c r="M23" s="132">
        <v>11</v>
      </c>
      <c r="N23" s="131" t="s">
        <v>169</v>
      </c>
      <c r="O23" s="132">
        <v>31</v>
      </c>
      <c r="P23" s="131" t="s">
        <v>169</v>
      </c>
      <c r="Q23" s="132">
        <v>29</v>
      </c>
    </row>
    <row r="24" spans="1:17" ht="11.25" customHeight="1" x14ac:dyDescent="0.2">
      <c r="A24" s="143" t="s">
        <v>157</v>
      </c>
      <c r="B24" s="142"/>
      <c r="C24" s="129" t="s">
        <v>20</v>
      </c>
      <c r="D24" s="131"/>
      <c r="E24" s="129" t="s">
        <v>20</v>
      </c>
      <c r="F24" s="131"/>
      <c r="G24" s="129" t="s">
        <v>20</v>
      </c>
      <c r="H24" s="131"/>
      <c r="I24" s="130">
        <v>8</v>
      </c>
      <c r="J24" s="131"/>
      <c r="K24" s="130">
        <v>300</v>
      </c>
      <c r="L24" s="131"/>
      <c r="M24" s="129" t="s">
        <v>20</v>
      </c>
      <c r="N24" s="131"/>
      <c r="O24" s="132">
        <v>4</v>
      </c>
      <c r="P24" s="131"/>
      <c r="Q24" s="129" t="s">
        <v>20</v>
      </c>
    </row>
    <row r="25" spans="1:17" ht="11.25" customHeight="1" x14ac:dyDescent="0.2">
      <c r="A25" s="143" t="s">
        <v>135</v>
      </c>
      <c r="B25" s="142"/>
      <c r="C25" s="129" t="s">
        <v>20</v>
      </c>
      <c r="D25" s="131"/>
      <c r="E25" s="130">
        <v>25</v>
      </c>
      <c r="F25" s="131"/>
      <c r="G25" s="130">
        <v>3</v>
      </c>
      <c r="H25" s="131"/>
      <c r="I25" s="130">
        <v>11</v>
      </c>
      <c r="J25" s="131"/>
      <c r="K25" s="130">
        <v>590</v>
      </c>
      <c r="L25" s="131"/>
      <c r="M25" s="132">
        <v>400</v>
      </c>
      <c r="N25" s="131"/>
      <c r="O25" s="132">
        <v>370</v>
      </c>
      <c r="P25" s="131" t="s">
        <v>169</v>
      </c>
      <c r="Q25" s="132">
        <v>330</v>
      </c>
    </row>
    <row r="26" spans="1:17" ht="11.25" customHeight="1" x14ac:dyDescent="0.2">
      <c r="A26" s="143" t="s">
        <v>136</v>
      </c>
      <c r="B26" s="142"/>
      <c r="C26" s="130">
        <v>8500</v>
      </c>
      <c r="D26" s="131"/>
      <c r="E26" s="130">
        <v>2400</v>
      </c>
      <c r="F26" s="131"/>
      <c r="G26" s="129" t="s">
        <v>20</v>
      </c>
      <c r="H26" s="131"/>
      <c r="I26" s="130">
        <v>60</v>
      </c>
      <c r="J26" s="131"/>
      <c r="K26" s="129" t="s">
        <v>20</v>
      </c>
      <c r="L26" s="131"/>
      <c r="M26" s="132">
        <v>1100</v>
      </c>
      <c r="N26" s="131"/>
      <c r="O26" s="132">
        <v>1000</v>
      </c>
      <c r="P26" s="131" t="s">
        <v>169</v>
      </c>
      <c r="Q26" s="132">
        <v>1200</v>
      </c>
    </row>
    <row r="27" spans="1:17" ht="11.25" customHeight="1" x14ac:dyDescent="0.2">
      <c r="A27" s="143" t="s">
        <v>158</v>
      </c>
      <c r="B27" s="142"/>
      <c r="C27" s="129" t="s">
        <v>20</v>
      </c>
      <c r="D27" s="131"/>
      <c r="E27" s="129" t="s">
        <v>20</v>
      </c>
      <c r="F27" s="131"/>
      <c r="G27" s="129" t="s">
        <v>20</v>
      </c>
      <c r="H27" s="131"/>
      <c r="I27" s="129" t="s">
        <v>20</v>
      </c>
      <c r="J27" s="131"/>
      <c r="K27" s="130">
        <v>500</v>
      </c>
      <c r="L27" s="131"/>
      <c r="M27" s="132">
        <v>320</v>
      </c>
      <c r="N27" s="131"/>
      <c r="O27" s="132">
        <v>250</v>
      </c>
      <c r="P27" s="131"/>
      <c r="Q27" s="132">
        <v>260</v>
      </c>
    </row>
    <row r="28" spans="1:17" ht="11.25" customHeight="1" x14ac:dyDescent="0.2">
      <c r="A28" s="143" t="s">
        <v>202</v>
      </c>
      <c r="B28" s="142"/>
      <c r="C28" s="130">
        <v>70</v>
      </c>
      <c r="D28" s="131"/>
      <c r="E28" s="129" t="s">
        <v>20</v>
      </c>
      <c r="F28" s="131"/>
      <c r="G28" s="129" t="s">
        <v>20</v>
      </c>
      <c r="H28" s="131"/>
      <c r="I28" s="129" t="s">
        <v>20</v>
      </c>
      <c r="J28" s="131"/>
      <c r="K28" s="129" t="s">
        <v>20</v>
      </c>
      <c r="L28" s="131"/>
      <c r="M28" s="130">
        <v>5</v>
      </c>
      <c r="N28" s="131"/>
      <c r="O28" s="132">
        <v>1</v>
      </c>
      <c r="P28" s="131" t="s">
        <v>169</v>
      </c>
      <c r="Q28" s="129" t="s">
        <v>20</v>
      </c>
    </row>
    <row r="29" spans="1:17" ht="11.25" customHeight="1" x14ac:dyDescent="0.2">
      <c r="A29" s="143" t="s">
        <v>159</v>
      </c>
      <c r="B29" s="142"/>
      <c r="C29" s="130">
        <v>320</v>
      </c>
      <c r="D29" s="131"/>
      <c r="E29" s="129" t="s">
        <v>20</v>
      </c>
      <c r="F29" s="131"/>
      <c r="G29" s="129" t="s">
        <v>20</v>
      </c>
      <c r="H29" s="131"/>
      <c r="I29" s="129" t="s">
        <v>20</v>
      </c>
      <c r="J29" s="131"/>
      <c r="K29" s="129" t="s">
        <v>20</v>
      </c>
      <c r="L29" s="131"/>
      <c r="M29" s="129" t="s">
        <v>20</v>
      </c>
      <c r="N29" s="131"/>
      <c r="O29" s="132">
        <v>6</v>
      </c>
      <c r="P29" s="131" t="s">
        <v>169</v>
      </c>
      <c r="Q29" s="129" t="s">
        <v>20</v>
      </c>
    </row>
    <row r="30" spans="1:17" ht="11.25" customHeight="1" x14ac:dyDescent="0.2">
      <c r="A30" s="143" t="s">
        <v>137</v>
      </c>
      <c r="B30" s="142"/>
      <c r="C30" s="130">
        <v>1800</v>
      </c>
      <c r="D30" s="131"/>
      <c r="E30" s="130">
        <v>125</v>
      </c>
      <c r="F30" s="131"/>
      <c r="G30" s="129" t="s">
        <v>20</v>
      </c>
      <c r="H30" s="131"/>
      <c r="I30" s="129" t="s">
        <v>20</v>
      </c>
      <c r="J30" s="131"/>
      <c r="K30" s="129" t="s">
        <v>20</v>
      </c>
      <c r="L30" s="131"/>
      <c r="M30" s="132">
        <v>49</v>
      </c>
      <c r="N30" s="131" t="s">
        <v>169</v>
      </c>
      <c r="O30" s="132">
        <v>100</v>
      </c>
      <c r="P30" s="131" t="s">
        <v>169</v>
      </c>
      <c r="Q30" s="132">
        <v>120</v>
      </c>
    </row>
    <row r="31" spans="1:17" ht="11.25" customHeight="1" x14ac:dyDescent="0.2">
      <c r="A31" s="143" t="s">
        <v>160</v>
      </c>
      <c r="B31" s="142"/>
      <c r="C31" s="130">
        <v>580</v>
      </c>
      <c r="D31" s="131"/>
      <c r="E31" s="129" t="s">
        <v>20</v>
      </c>
      <c r="F31" s="131"/>
      <c r="G31" s="129" t="s">
        <v>20</v>
      </c>
      <c r="H31" s="131"/>
      <c r="I31" s="130">
        <v>1</v>
      </c>
      <c r="J31" s="131"/>
      <c r="K31" s="129" t="s">
        <v>20</v>
      </c>
      <c r="L31" s="131"/>
      <c r="M31" s="129" t="s">
        <v>20</v>
      </c>
      <c r="N31" s="131"/>
      <c r="O31" s="129" t="s">
        <v>20</v>
      </c>
      <c r="P31" s="131"/>
      <c r="Q31" s="129" t="s">
        <v>20</v>
      </c>
    </row>
    <row r="32" spans="1:17" ht="11.25" customHeight="1" x14ac:dyDescent="0.2">
      <c r="A32" s="143" t="s">
        <v>161</v>
      </c>
      <c r="B32" s="142"/>
      <c r="C32" s="130">
        <v>150</v>
      </c>
      <c r="D32" s="131"/>
      <c r="E32" s="129" t="s">
        <v>20</v>
      </c>
      <c r="F32" s="131"/>
      <c r="G32" s="129" t="s">
        <v>20</v>
      </c>
      <c r="H32" s="131"/>
      <c r="I32" s="129" t="s">
        <v>20</v>
      </c>
      <c r="J32" s="131"/>
      <c r="K32" s="129" t="s">
        <v>20</v>
      </c>
      <c r="L32" s="131"/>
      <c r="M32" s="132">
        <v>30</v>
      </c>
      <c r="N32" s="131"/>
      <c r="O32" s="132">
        <v>31</v>
      </c>
      <c r="P32" s="131"/>
      <c r="Q32" s="132">
        <v>31</v>
      </c>
    </row>
    <row r="33" spans="1:20" ht="11.25" customHeight="1" x14ac:dyDescent="0.2">
      <c r="A33" s="143" t="s">
        <v>162</v>
      </c>
      <c r="B33" s="142"/>
      <c r="C33" s="130">
        <v>57</v>
      </c>
      <c r="D33" s="131"/>
      <c r="E33" s="129" t="s">
        <v>20</v>
      </c>
      <c r="F33" s="131"/>
      <c r="G33" s="129" t="s">
        <v>20</v>
      </c>
      <c r="H33" s="131"/>
      <c r="I33" s="129" t="s">
        <v>20</v>
      </c>
      <c r="J33" s="131"/>
      <c r="K33" s="129" t="s">
        <v>20</v>
      </c>
      <c r="L33" s="131"/>
      <c r="M33" s="129" t="s">
        <v>20</v>
      </c>
      <c r="N33" s="131"/>
      <c r="O33" s="132">
        <v>15</v>
      </c>
      <c r="P33" s="131" t="s">
        <v>169</v>
      </c>
      <c r="Q33" s="129" t="s">
        <v>20</v>
      </c>
    </row>
    <row r="34" spans="1:20" ht="11.25" customHeight="1" x14ac:dyDescent="0.2">
      <c r="A34" s="143" t="s">
        <v>138</v>
      </c>
      <c r="B34" s="142"/>
      <c r="C34" s="129" t="s">
        <v>20</v>
      </c>
      <c r="D34" s="131"/>
      <c r="E34" s="129" t="s">
        <v>20</v>
      </c>
      <c r="F34" s="131"/>
      <c r="G34" s="129" t="s">
        <v>20</v>
      </c>
      <c r="H34" s="131"/>
      <c r="I34" s="130">
        <v>8</v>
      </c>
      <c r="J34" s="131"/>
      <c r="K34" s="129" t="s">
        <v>20</v>
      </c>
      <c r="L34" s="131"/>
      <c r="M34" s="132">
        <v>10</v>
      </c>
      <c r="N34" s="131"/>
      <c r="O34" s="132">
        <v>13</v>
      </c>
      <c r="P34" s="131"/>
      <c r="Q34" s="132">
        <v>12</v>
      </c>
    </row>
    <row r="35" spans="1:20" ht="11.25" customHeight="1" x14ac:dyDescent="0.2">
      <c r="A35" s="143" t="s">
        <v>139</v>
      </c>
      <c r="B35" s="142"/>
      <c r="C35" s="130">
        <v>1200</v>
      </c>
      <c r="D35" s="131"/>
      <c r="E35" s="130">
        <v>500</v>
      </c>
      <c r="F35" s="131"/>
      <c r="G35" s="130">
        <v>27</v>
      </c>
      <c r="H35" s="131"/>
      <c r="I35" s="130">
        <v>50</v>
      </c>
      <c r="J35" s="131"/>
      <c r="K35" s="130">
        <v>20</v>
      </c>
      <c r="L35" s="131"/>
      <c r="M35" s="132">
        <v>160</v>
      </c>
      <c r="N35" s="131"/>
      <c r="O35" s="132">
        <v>81</v>
      </c>
      <c r="P35" s="131" t="s">
        <v>169</v>
      </c>
      <c r="Q35" s="132">
        <v>120</v>
      </c>
    </row>
    <row r="36" spans="1:20" ht="11.25" customHeight="1" x14ac:dyDescent="0.2">
      <c r="A36" s="143" t="s">
        <v>203</v>
      </c>
      <c r="B36" s="142"/>
      <c r="C36" s="129" t="s">
        <v>20</v>
      </c>
      <c r="D36" s="131"/>
      <c r="E36" s="129" t="s">
        <v>20</v>
      </c>
      <c r="F36" s="131"/>
      <c r="G36" s="129" t="s">
        <v>20</v>
      </c>
      <c r="H36" s="131"/>
      <c r="I36" s="129" t="s">
        <v>20</v>
      </c>
      <c r="J36" s="131"/>
      <c r="K36" s="130">
        <v>30</v>
      </c>
      <c r="L36" s="131"/>
      <c r="M36" s="132">
        <v>18</v>
      </c>
      <c r="N36" s="131"/>
      <c r="O36" s="132">
        <v>11</v>
      </c>
      <c r="P36" s="131"/>
      <c r="Q36" s="132">
        <v>9</v>
      </c>
    </row>
    <row r="37" spans="1:20" ht="11.25" customHeight="1" x14ac:dyDescent="0.2">
      <c r="A37" s="143" t="s">
        <v>58</v>
      </c>
      <c r="B37" s="142"/>
      <c r="C37" s="130">
        <v>29000</v>
      </c>
      <c r="D37" s="131"/>
      <c r="E37" s="130">
        <v>5500</v>
      </c>
      <c r="F37" s="131"/>
      <c r="G37" s="129" t="s">
        <v>20</v>
      </c>
      <c r="H37" s="131"/>
      <c r="I37" s="130">
        <v>50</v>
      </c>
      <c r="J37" s="131"/>
      <c r="K37" s="130">
        <v>100</v>
      </c>
      <c r="L37" s="131"/>
      <c r="M37" s="129" t="s">
        <v>20</v>
      </c>
      <c r="N37" s="131"/>
      <c r="O37" s="129" t="s">
        <v>20</v>
      </c>
      <c r="P37" s="131"/>
      <c r="Q37" s="129" t="s">
        <v>20</v>
      </c>
    </row>
    <row r="38" spans="1:20" ht="11.25" customHeight="1" x14ac:dyDescent="0.2">
      <c r="A38" s="143" t="s">
        <v>163</v>
      </c>
      <c r="B38" s="142"/>
      <c r="C38" s="129" t="s">
        <v>20</v>
      </c>
      <c r="D38" s="131"/>
      <c r="E38" s="129" t="s">
        <v>20</v>
      </c>
      <c r="F38" s="131"/>
      <c r="G38" s="129" t="s">
        <v>20</v>
      </c>
      <c r="H38" s="131"/>
      <c r="I38" s="130">
        <v>6</v>
      </c>
      <c r="J38" s="131"/>
      <c r="K38" s="130">
        <v>200</v>
      </c>
      <c r="L38" s="131"/>
      <c r="M38" s="132">
        <v>110</v>
      </c>
      <c r="N38" s="131"/>
      <c r="O38" s="132">
        <v>88</v>
      </c>
      <c r="P38" s="131"/>
      <c r="Q38" s="132">
        <v>69</v>
      </c>
    </row>
    <row r="39" spans="1:20" ht="11.25" customHeight="1" x14ac:dyDescent="0.2">
      <c r="A39" s="143" t="s">
        <v>164</v>
      </c>
      <c r="B39" s="142"/>
      <c r="C39" s="130">
        <v>120</v>
      </c>
      <c r="D39" s="131"/>
      <c r="E39" s="129" t="s">
        <v>20</v>
      </c>
      <c r="F39" s="131"/>
      <c r="G39" s="129" t="s">
        <v>20</v>
      </c>
      <c r="H39" s="131"/>
      <c r="I39" s="129" t="s">
        <v>20</v>
      </c>
      <c r="J39" s="131"/>
      <c r="K39" s="129" t="s">
        <v>20</v>
      </c>
      <c r="L39" s="131"/>
      <c r="M39" s="132">
        <v>2</v>
      </c>
      <c r="N39" s="131"/>
      <c r="O39" s="132">
        <v>1</v>
      </c>
      <c r="P39" s="131"/>
      <c r="Q39" s="132">
        <v>1</v>
      </c>
    </row>
    <row r="40" spans="1:20" ht="11.25" customHeight="1" x14ac:dyDescent="0.2">
      <c r="A40" s="143" t="s">
        <v>140</v>
      </c>
      <c r="B40" s="142"/>
      <c r="C40" s="129" t="s">
        <v>20</v>
      </c>
      <c r="D40" s="131"/>
      <c r="E40" s="130">
        <v>250</v>
      </c>
      <c r="F40" s="131"/>
      <c r="G40" s="129" t="s">
        <v>20</v>
      </c>
      <c r="H40" s="131"/>
      <c r="I40" s="129" t="s">
        <v>20</v>
      </c>
      <c r="J40" s="131"/>
      <c r="K40" s="130">
        <v>130</v>
      </c>
      <c r="L40" s="131"/>
      <c r="M40" s="129" t="s">
        <v>20</v>
      </c>
      <c r="N40" s="131"/>
      <c r="O40" s="132">
        <v>8</v>
      </c>
      <c r="P40" s="131" t="s">
        <v>169</v>
      </c>
      <c r="Q40" s="132">
        <v>7</v>
      </c>
    </row>
    <row r="41" spans="1:20" ht="11.25" customHeight="1" x14ac:dyDescent="0.2">
      <c r="A41" s="143" t="s">
        <v>165</v>
      </c>
      <c r="B41" s="142"/>
      <c r="C41" s="129" t="s">
        <v>20</v>
      </c>
      <c r="D41" s="131"/>
      <c r="E41" s="129" t="s">
        <v>20</v>
      </c>
      <c r="F41" s="131"/>
      <c r="G41" s="129" t="s">
        <v>20</v>
      </c>
      <c r="H41" s="131"/>
      <c r="I41" s="129" t="s">
        <v>20</v>
      </c>
      <c r="J41" s="131"/>
      <c r="K41" s="130">
        <v>200</v>
      </c>
      <c r="L41" s="131"/>
      <c r="M41" s="132">
        <v>110</v>
      </c>
      <c r="N41" s="131"/>
      <c r="O41" s="132">
        <v>90</v>
      </c>
      <c r="P41" s="131"/>
      <c r="Q41" s="132">
        <v>52</v>
      </c>
    </row>
    <row r="42" spans="1:20" ht="11.25" customHeight="1" x14ac:dyDescent="0.2">
      <c r="A42" s="143" t="s">
        <v>57</v>
      </c>
      <c r="B42" s="142"/>
      <c r="C42" s="130">
        <v>14000</v>
      </c>
      <c r="D42" s="131"/>
      <c r="E42" s="130">
        <v>190</v>
      </c>
      <c r="F42" s="131"/>
      <c r="G42" s="129" t="s">
        <v>20</v>
      </c>
      <c r="H42" s="131"/>
      <c r="I42" s="130">
        <v>70</v>
      </c>
      <c r="J42" s="131"/>
      <c r="K42" s="129" t="s">
        <v>20</v>
      </c>
      <c r="L42" s="131"/>
      <c r="M42" s="132">
        <v>1700</v>
      </c>
      <c r="N42" s="131"/>
      <c r="O42" s="132">
        <v>2100</v>
      </c>
      <c r="P42" s="131" t="s">
        <v>169</v>
      </c>
      <c r="Q42" s="132">
        <v>2000</v>
      </c>
    </row>
    <row r="43" spans="1:20" ht="11.25" customHeight="1" x14ac:dyDescent="0.2">
      <c r="A43" s="143" t="s">
        <v>166</v>
      </c>
      <c r="B43" s="142"/>
      <c r="C43" s="129" t="s">
        <v>20</v>
      </c>
      <c r="D43" s="131"/>
      <c r="E43" s="129" t="s">
        <v>20</v>
      </c>
      <c r="F43" s="131"/>
      <c r="G43" s="129" t="s">
        <v>20</v>
      </c>
      <c r="H43" s="131"/>
      <c r="I43" s="129" t="s">
        <v>20</v>
      </c>
      <c r="J43" s="131"/>
      <c r="K43" s="130">
        <v>15</v>
      </c>
      <c r="L43" s="131"/>
      <c r="M43" s="132">
        <v>12</v>
      </c>
      <c r="N43" s="131"/>
      <c r="O43" s="132">
        <v>3</v>
      </c>
      <c r="P43" s="131"/>
      <c r="Q43" s="132">
        <v>3</v>
      </c>
    </row>
    <row r="44" spans="1:20" ht="11.25" customHeight="1" x14ac:dyDescent="0.2">
      <c r="A44" s="143" t="s">
        <v>167</v>
      </c>
      <c r="B44" s="142"/>
      <c r="C44" s="130">
        <v>240</v>
      </c>
      <c r="D44" s="131"/>
      <c r="E44" s="130">
        <v>58</v>
      </c>
      <c r="F44" s="131"/>
      <c r="G44" s="129" t="s">
        <v>20</v>
      </c>
      <c r="H44" s="131"/>
      <c r="I44" s="129" t="s">
        <v>20</v>
      </c>
      <c r="J44" s="131"/>
      <c r="K44" s="129" t="s">
        <v>20</v>
      </c>
      <c r="L44" s="131"/>
      <c r="M44" s="132">
        <v>9</v>
      </c>
      <c r="N44" s="131"/>
      <c r="O44" s="132">
        <v>11</v>
      </c>
      <c r="P44" s="131" t="s">
        <v>169</v>
      </c>
      <c r="Q44" s="132">
        <v>19</v>
      </c>
    </row>
    <row r="45" spans="1:20" ht="11.25" customHeight="1" x14ac:dyDescent="0.2">
      <c r="A45" s="143" t="s">
        <v>152</v>
      </c>
      <c r="B45" s="142"/>
      <c r="C45" s="129" t="s">
        <v>20</v>
      </c>
      <c r="D45" s="131"/>
      <c r="E45" s="129" t="s">
        <v>20</v>
      </c>
      <c r="F45" s="131"/>
      <c r="G45" s="130">
        <v>10</v>
      </c>
      <c r="H45" s="131"/>
      <c r="I45" s="130">
        <v>4</v>
      </c>
      <c r="J45" s="131"/>
      <c r="K45" s="130">
        <v>70</v>
      </c>
      <c r="L45" s="131"/>
      <c r="M45" s="132">
        <v>21</v>
      </c>
      <c r="N45" s="131"/>
      <c r="O45" s="132">
        <v>45</v>
      </c>
      <c r="P45" s="131"/>
      <c r="Q45" s="132">
        <v>22</v>
      </c>
    </row>
    <row r="46" spans="1:20" ht="11.25" customHeight="1" x14ac:dyDescent="0.2">
      <c r="A46" s="143" t="s">
        <v>168</v>
      </c>
      <c r="B46" s="142"/>
      <c r="C46" s="129" t="s">
        <v>20</v>
      </c>
      <c r="D46" s="131"/>
      <c r="E46" s="129" t="s">
        <v>20</v>
      </c>
      <c r="F46" s="131"/>
      <c r="G46" s="129" t="s">
        <v>20</v>
      </c>
      <c r="H46" s="131"/>
      <c r="I46" s="130">
        <v>48</v>
      </c>
      <c r="J46" s="131"/>
      <c r="K46" s="130">
        <v>500</v>
      </c>
      <c r="L46" s="131"/>
      <c r="M46" s="132">
        <v>340</v>
      </c>
      <c r="N46" s="131"/>
      <c r="O46" s="132">
        <v>290</v>
      </c>
      <c r="P46" s="131"/>
      <c r="Q46" s="132">
        <v>220</v>
      </c>
    </row>
    <row r="47" spans="1:20" ht="11.25" customHeight="1" x14ac:dyDescent="0.2">
      <c r="A47" s="35" t="s">
        <v>141</v>
      </c>
      <c r="B47" s="142"/>
      <c r="C47" s="106">
        <v>2400</v>
      </c>
      <c r="D47" s="73"/>
      <c r="E47" s="111">
        <v>576</v>
      </c>
      <c r="F47" s="73"/>
      <c r="G47" s="116" t="s">
        <v>20</v>
      </c>
      <c r="H47" s="73"/>
      <c r="I47" s="116" t="s">
        <v>20</v>
      </c>
      <c r="J47" s="73"/>
      <c r="K47" s="116" t="s">
        <v>20</v>
      </c>
      <c r="L47" s="73"/>
      <c r="M47" s="106">
        <v>46</v>
      </c>
      <c r="N47" s="133" t="s">
        <v>169</v>
      </c>
      <c r="O47" s="106">
        <v>140</v>
      </c>
      <c r="P47" s="133" t="s">
        <v>169</v>
      </c>
      <c r="Q47" s="116" t="s">
        <v>20</v>
      </c>
    </row>
    <row r="48" spans="1:20" ht="11.25" customHeight="1" x14ac:dyDescent="0.2">
      <c r="A48" s="41" t="s">
        <v>7</v>
      </c>
      <c r="B48" s="44"/>
      <c r="C48" s="95">
        <v>71100</v>
      </c>
      <c r="D48" s="73"/>
      <c r="E48" s="95">
        <v>25400</v>
      </c>
      <c r="F48" s="73"/>
      <c r="G48" s="95">
        <v>117</v>
      </c>
      <c r="H48" s="73"/>
      <c r="I48" s="95">
        <v>728</v>
      </c>
      <c r="J48" s="73"/>
      <c r="K48" s="95">
        <v>13700</v>
      </c>
      <c r="L48" s="73"/>
      <c r="M48" s="54" t="s">
        <v>150</v>
      </c>
      <c r="N48" s="73"/>
      <c r="O48" s="54" t="s">
        <v>150</v>
      </c>
      <c r="P48" s="73"/>
      <c r="Q48" s="54" t="s">
        <v>150</v>
      </c>
      <c r="S48" s="108"/>
      <c r="T48" s="108"/>
    </row>
    <row r="49" spans="1:17" ht="11.25" customHeight="1" x14ac:dyDescent="0.2">
      <c r="A49" s="237" t="s">
        <v>205</v>
      </c>
      <c r="B49" s="237"/>
      <c r="C49" s="237"/>
      <c r="D49" s="237"/>
      <c r="E49" s="237"/>
      <c r="F49" s="237"/>
      <c r="G49" s="237"/>
      <c r="H49" s="237"/>
      <c r="I49" s="237"/>
      <c r="J49" s="237"/>
      <c r="K49" s="237"/>
      <c r="L49" s="237"/>
      <c r="M49" s="237"/>
      <c r="N49" s="237"/>
      <c r="O49" s="237"/>
      <c r="P49" s="237"/>
      <c r="Q49" s="237"/>
    </row>
    <row r="50" spans="1:17" ht="22.5" customHeight="1" x14ac:dyDescent="0.2">
      <c r="A50" s="214" t="s">
        <v>294</v>
      </c>
      <c r="B50" s="214"/>
      <c r="C50" s="214"/>
      <c r="D50" s="214"/>
      <c r="E50" s="214"/>
      <c r="F50" s="214"/>
      <c r="G50" s="214"/>
      <c r="H50" s="214"/>
      <c r="I50" s="214"/>
      <c r="J50" s="214"/>
      <c r="K50" s="214"/>
      <c r="L50" s="214"/>
      <c r="M50" s="214"/>
      <c r="N50" s="214"/>
      <c r="O50" s="214"/>
      <c r="P50" s="214"/>
      <c r="Q50" s="214"/>
    </row>
    <row r="51" spans="1:17" ht="45" customHeight="1" x14ac:dyDescent="0.2">
      <c r="A51" s="214" t="s">
        <v>410</v>
      </c>
      <c r="B51" s="238"/>
      <c r="C51" s="238"/>
      <c r="D51" s="238"/>
      <c r="E51" s="238"/>
      <c r="F51" s="238"/>
      <c r="G51" s="238"/>
      <c r="H51" s="238"/>
      <c r="I51" s="238"/>
      <c r="J51" s="238"/>
      <c r="K51" s="238"/>
      <c r="L51" s="238"/>
      <c r="M51" s="238"/>
      <c r="N51" s="238"/>
      <c r="O51" s="238"/>
      <c r="P51" s="238"/>
      <c r="Q51" s="238"/>
    </row>
    <row r="52" spans="1:17" ht="11.25" customHeight="1" x14ac:dyDescent="0.2">
      <c r="A52" s="215" t="s">
        <v>181</v>
      </c>
      <c r="B52" s="215"/>
      <c r="C52" s="215"/>
      <c r="D52" s="215"/>
      <c r="E52" s="215"/>
      <c r="F52" s="215"/>
      <c r="G52" s="215"/>
      <c r="H52" s="215"/>
      <c r="I52" s="215"/>
      <c r="J52" s="215"/>
      <c r="K52" s="215"/>
      <c r="L52" s="215"/>
      <c r="M52" s="215"/>
      <c r="N52" s="215"/>
      <c r="O52" s="215"/>
      <c r="P52" s="215"/>
      <c r="Q52" s="215"/>
    </row>
    <row r="53" spans="1:17" ht="11.25" customHeight="1" x14ac:dyDescent="0.2">
      <c r="A53" s="215" t="s">
        <v>226</v>
      </c>
      <c r="B53" s="215"/>
      <c r="C53" s="215"/>
      <c r="D53" s="215"/>
      <c r="E53" s="215"/>
      <c r="F53" s="215"/>
      <c r="G53" s="215"/>
      <c r="H53" s="215"/>
      <c r="I53" s="215"/>
      <c r="J53" s="215"/>
      <c r="K53" s="215"/>
      <c r="L53" s="215"/>
      <c r="M53" s="215"/>
      <c r="N53" s="215"/>
      <c r="O53" s="215"/>
      <c r="P53" s="215"/>
      <c r="Q53" s="215"/>
    </row>
    <row r="54" spans="1:17" x14ac:dyDescent="0.2">
      <c r="A54" s="215" t="s">
        <v>369</v>
      </c>
      <c r="B54" s="215"/>
      <c r="C54" s="215"/>
      <c r="D54" s="215"/>
      <c r="E54" s="215"/>
      <c r="F54" s="215"/>
      <c r="G54" s="215"/>
      <c r="H54" s="215"/>
      <c r="I54" s="215"/>
      <c r="J54" s="215"/>
      <c r="K54" s="215"/>
      <c r="L54" s="215"/>
      <c r="M54" s="215"/>
      <c r="N54" s="215"/>
      <c r="O54" s="215"/>
      <c r="P54" s="215"/>
      <c r="Q54" s="215"/>
    </row>
    <row r="55" spans="1:17" ht="11.25" customHeight="1" x14ac:dyDescent="0.2">
      <c r="Q55" s="108"/>
    </row>
    <row r="58" spans="1:17" ht="11.25" customHeight="1" x14ac:dyDescent="0.2">
      <c r="M58" s="108"/>
    </row>
  </sheetData>
  <mergeCells count="15">
    <mergeCell ref="M8:Q8"/>
    <mergeCell ref="A1:Q1"/>
    <mergeCell ref="A2:Q2"/>
    <mergeCell ref="A3:Q3"/>
    <mergeCell ref="A5:Q5"/>
    <mergeCell ref="C7:K7"/>
    <mergeCell ref="A4:Q4"/>
    <mergeCell ref="A6:Q6"/>
    <mergeCell ref="M7:Q7"/>
    <mergeCell ref="A49:Q49"/>
    <mergeCell ref="A50:Q50"/>
    <mergeCell ref="A51:Q51"/>
    <mergeCell ref="A52:Q52"/>
    <mergeCell ref="A54:Q54"/>
    <mergeCell ref="A53:Q53"/>
  </mergeCells>
  <pageMargins left="0.5" right="0.5" top="0.5" bottom="1"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544C-22A3-4D31-86A5-6D8525A9840C}">
  <dimension ref="A1:M35"/>
  <sheetViews>
    <sheetView zoomScaleNormal="100" workbookViewId="0">
      <selection activeCell="C13" sqref="C13"/>
    </sheetView>
  </sheetViews>
  <sheetFormatPr defaultColWidth="9" defaultRowHeight="11.25" customHeight="1" x14ac:dyDescent="0.2"/>
  <cols>
    <col min="1" max="1" width="43.83203125" style="204" customWidth="1"/>
    <col min="2" max="2" width="2.1640625" style="174" customWidth="1"/>
    <col min="3" max="3" width="11.33203125" style="203" bestFit="1" customWidth="1"/>
    <col min="4" max="4" width="2.1640625" style="176" customWidth="1"/>
    <col min="5" max="5" width="11.33203125" style="203" bestFit="1" customWidth="1"/>
    <col min="6" max="6" width="2.1640625" style="176" customWidth="1"/>
    <col min="7" max="7" width="11.33203125" style="203" bestFit="1" customWidth="1"/>
    <col min="8" max="8" width="2.1640625" style="176" customWidth="1"/>
    <col min="9" max="9" width="11.33203125" style="203" bestFit="1" customWidth="1"/>
    <col min="10" max="10" width="3.6640625" style="176" customWidth="1"/>
    <col min="11" max="11" width="11.33203125" style="203" bestFit="1" customWidth="1"/>
    <col min="12" max="12" width="2.1640625" style="203" customWidth="1"/>
    <col min="13" max="16384" width="9" style="167"/>
  </cols>
  <sheetData>
    <row r="1" spans="1:12" ht="11.25" customHeight="1" x14ac:dyDescent="0.2">
      <c r="A1" s="242" t="s">
        <v>343</v>
      </c>
      <c r="B1" s="242"/>
      <c r="C1" s="242"/>
      <c r="D1" s="242"/>
      <c r="E1" s="242"/>
      <c r="F1" s="242"/>
      <c r="G1" s="242"/>
      <c r="H1" s="242"/>
      <c r="I1" s="242"/>
      <c r="J1" s="242"/>
      <c r="K1" s="242"/>
      <c r="L1" s="242"/>
    </row>
    <row r="2" spans="1:12" ht="11.25" customHeight="1" x14ac:dyDescent="0.2">
      <c r="A2" s="242" t="s">
        <v>344</v>
      </c>
      <c r="B2" s="242"/>
      <c r="C2" s="242"/>
      <c r="D2" s="242"/>
      <c r="E2" s="242"/>
      <c r="F2" s="242"/>
      <c r="G2" s="242"/>
      <c r="H2" s="242"/>
      <c r="I2" s="242"/>
      <c r="J2" s="242"/>
      <c r="K2" s="242"/>
      <c r="L2" s="242"/>
    </row>
    <row r="3" spans="1:12" ht="11.25" customHeight="1" x14ac:dyDescent="0.2">
      <c r="A3" s="242"/>
      <c r="B3" s="242"/>
      <c r="C3" s="242"/>
      <c r="D3" s="242"/>
      <c r="E3" s="242"/>
      <c r="F3" s="242"/>
      <c r="G3" s="242"/>
      <c r="H3" s="242"/>
      <c r="I3" s="242"/>
      <c r="J3" s="242"/>
      <c r="K3" s="242"/>
      <c r="L3" s="242"/>
    </row>
    <row r="4" spans="1:12" ht="11.25" customHeight="1" x14ac:dyDescent="0.2">
      <c r="A4" s="242" t="s">
        <v>345</v>
      </c>
      <c r="B4" s="242"/>
      <c r="C4" s="242"/>
      <c r="D4" s="242"/>
      <c r="E4" s="242"/>
      <c r="F4" s="242"/>
      <c r="G4" s="242"/>
      <c r="H4" s="242"/>
      <c r="I4" s="242"/>
      <c r="J4" s="242"/>
      <c r="K4" s="242"/>
      <c r="L4" s="242"/>
    </row>
    <row r="5" spans="1:12" ht="11.25" customHeight="1" x14ac:dyDescent="0.2">
      <c r="A5" s="242"/>
      <c r="B5" s="242"/>
      <c r="C5" s="242"/>
      <c r="D5" s="242"/>
      <c r="E5" s="242"/>
      <c r="F5" s="242"/>
      <c r="G5" s="242"/>
      <c r="H5" s="242"/>
      <c r="I5" s="242"/>
      <c r="J5" s="242"/>
      <c r="K5" s="242"/>
      <c r="L5" s="242"/>
    </row>
    <row r="6" spans="1:12" ht="11.25" customHeight="1" x14ac:dyDescent="0.2">
      <c r="A6" s="168" t="s">
        <v>204</v>
      </c>
      <c r="B6" s="169" t="s">
        <v>346</v>
      </c>
      <c r="C6" s="170">
        <v>2019</v>
      </c>
      <c r="D6" s="171"/>
      <c r="E6" s="170">
        <v>2020</v>
      </c>
      <c r="F6" s="171"/>
      <c r="G6" s="170">
        <v>2021</v>
      </c>
      <c r="H6" s="171"/>
      <c r="I6" s="170">
        <v>2022</v>
      </c>
      <c r="J6" s="171"/>
      <c r="K6" s="170">
        <v>2023</v>
      </c>
      <c r="L6" s="172"/>
    </row>
    <row r="7" spans="1:12" ht="11.25" customHeight="1" x14ac:dyDescent="0.2">
      <c r="A7" s="173" t="s">
        <v>347</v>
      </c>
      <c r="B7" s="174" t="s">
        <v>346</v>
      </c>
      <c r="C7" s="175">
        <v>6000</v>
      </c>
      <c r="D7" s="176" t="s">
        <v>169</v>
      </c>
      <c r="E7" s="175">
        <v>6000</v>
      </c>
      <c r="F7" s="176" t="s">
        <v>169</v>
      </c>
      <c r="G7" s="175">
        <v>12000</v>
      </c>
      <c r="I7" s="175">
        <v>52000</v>
      </c>
      <c r="J7" s="176" t="s">
        <v>169</v>
      </c>
      <c r="K7" s="175">
        <v>38000</v>
      </c>
    </row>
    <row r="8" spans="1:12" ht="11.25" customHeight="1" x14ac:dyDescent="0.2">
      <c r="A8" s="172" t="s">
        <v>128</v>
      </c>
      <c r="B8" s="174" t="s">
        <v>346</v>
      </c>
      <c r="C8" s="175">
        <v>1288315</v>
      </c>
      <c r="D8" s="176" t="s">
        <v>346</v>
      </c>
      <c r="E8" s="175">
        <v>626627</v>
      </c>
      <c r="F8" s="176" t="s">
        <v>346</v>
      </c>
      <c r="G8" s="175">
        <v>650200</v>
      </c>
      <c r="H8" s="176" t="s">
        <v>346</v>
      </c>
      <c r="I8" s="175">
        <v>932686</v>
      </c>
      <c r="J8" s="176" t="s">
        <v>346</v>
      </c>
      <c r="K8" s="175">
        <v>920770</v>
      </c>
      <c r="L8" s="203" t="s">
        <v>346</v>
      </c>
    </row>
    <row r="9" spans="1:12" ht="11.25" customHeight="1" x14ac:dyDescent="0.2">
      <c r="A9" s="172" t="s">
        <v>348</v>
      </c>
      <c r="B9" s="174" t="s">
        <v>346</v>
      </c>
      <c r="C9" s="175">
        <v>1237549</v>
      </c>
      <c r="D9" s="176" t="s">
        <v>346</v>
      </c>
      <c r="E9" s="175">
        <v>1328501</v>
      </c>
      <c r="F9" s="176" t="s">
        <v>169</v>
      </c>
      <c r="G9" s="175">
        <v>1431207</v>
      </c>
      <c r="H9" s="176" t="s">
        <v>346</v>
      </c>
      <c r="I9" s="175">
        <v>1424312</v>
      </c>
      <c r="J9" s="176" t="s">
        <v>169</v>
      </c>
      <c r="K9" s="175">
        <v>1423740</v>
      </c>
      <c r="L9" s="203" t="s">
        <v>346</v>
      </c>
    </row>
    <row r="10" spans="1:12" ht="11.25" customHeight="1" x14ac:dyDescent="0.2">
      <c r="A10" s="172" t="s">
        <v>131</v>
      </c>
      <c r="B10" s="174" t="s">
        <v>346</v>
      </c>
      <c r="C10" s="175">
        <v>84400</v>
      </c>
      <c r="D10" s="176" t="s">
        <v>346</v>
      </c>
      <c r="E10" s="175">
        <v>128000</v>
      </c>
      <c r="F10" s="176" t="s">
        <v>346</v>
      </c>
      <c r="G10" s="175">
        <v>130000</v>
      </c>
      <c r="H10" s="176" t="s">
        <v>342</v>
      </c>
      <c r="I10" s="175">
        <v>136000</v>
      </c>
      <c r="J10" s="176" t="s">
        <v>169</v>
      </c>
      <c r="K10" s="175">
        <v>130000</v>
      </c>
      <c r="L10" s="203" t="s">
        <v>342</v>
      </c>
    </row>
    <row r="11" spans="1:12" ht="11.25" customHeight="1" x14ac:dyDescent="0.2">
      <c r="A11" s="172" t="s">
        <v>349</v>
      </c>
      <c r="B11" s="174" t="s">
        <v>346</v>
      </c>
      <c r="C11" s="175">
        <v>2415287</v>
      </c>
      <c r="D11" s="176" t="s">
        <v>346</v>
      </c>
      <c r="E11" s="175">
        <v>2293330</v>
      </c>
      <c r="F11" s="176" t="s">
        <v>346</v>
      </c>
      <c r="G11" s="175">
        <v>2273857</v>
      </c>
      <c r="H11" s="176" t="s">
        <v>346</v>
      </c>
      <c r="I11" s="175">
        <v>1997701</v>
      </c>
      <c r="J11" s="176" t="s">
        <v>346</v>
      </c>
      <c r="K11" s="175">
        <v>1906409</v>
      </c>
      <c r="L11" s="203" t="s">
        <v>346</v>
      </c>
    </row>
    <row r="12" spans="1:12" ht="11.25" customHeight="1" x14ac:dyDescent="0.2">
      <c r="A12" s="172" t="s">
        <v>350</v>
      </c>
      <c r="B12" s="174" t="s">
        <v>346</v>
      </c>
      <c r="C12" s="175">
        <v>25171</v>
      </c>
      <c r="D12" s="176" t="s">
        <v>346</v>
      </c>
      <c r="E12" s="175">
        <v>1651</v>
      </c>
      <c r="F12" s="176" t="s">
        <v>346</v>
      </c>
      <c r="G12" s="175">
        <v>1800</v>
      </c>
      <c r="H12" s="176" t="s">
        <v>342</v>
      </c>
      <c r="I12" s="177" t="s">
        <v>20</v>
      </c>
      <c r="J12" s="176" t="s">
        <v>169</v>
      </c>
      <c r="K12" s="177" t="s">
        <v>20</v>
      </c>
      <c r="L12" s="203" t="s">
        <v>346</v>
      </c>
    </row>
    <row r="13" spans="1:12" ht="11.25" customHeight="1" x14ac:dyDescent="0.2">
      <c r="A13" s="172" t="s">
        <v>134</v>
      </c>
      <c r="B13" s="174" t="s">
        <v>346</v>
      </c>
      <c r="C13" s="175">
        <v>4138817</v>
      </c>
      <c r="D13" s="205" t="s">
        <v>346</v>
      </c>
      <c r="E13" s="175">
        <v>2401508</v>
      </c>
      <c r="F13" s="205" t="s">
        <v>346</v>
      </c>
      <c r="G13" s="175">
        <v>4248973</v>
      </c>
      <c r="H13" s="205" t="s">
        <v>346</v>
      </c>
      <c r="I13" s="175">
        <v>3470110</v>
      </c>
      <c r="J13" s="205" t="s">
        <v>169</v>
      </c>
      <c r="K13" s="175">
        <v>4100000</v>
      </c>
      <c r="L13" s="203" t="s">
        <v>342</v>
      </c>
    </row>
    <row r="14" spans="1:12" ht="11.25" customHeight="1" x14ac:dyDescent="0.2">
      <c r="A14" s="172" t="s">
        <v>359</v>
      </c>
      <c r="B14" s="174" t="s">
        <v>346</v>
      </c>
      <c r="C14" s="175">
        <v>230000</v>
      </c>
      <c r="D14" s="176" t="s">
        <v>346</v>
      </c>
      <c r="E14" s="175">
        <v>215000</v>
      </c>
      <c r="F14" s="176" t="s">
        <v>346</v>
      </c>
      <c r="G14" s="175">
        <v>230000</v>
      </c>
      <c r="H14" s="176" t="s">
        <v>342</v>
      </c>
      <c r="I14" s="175">
        <v>290000</v>
      </c>
      <c r="J14" s="176" t="s">
        <v>342</v>
      </c>
      <c r="K14" s="175">
        <v>330000</v>
      </c>
      <c r="L14" s="203" t="s">
        <v>342</v>
      </c>
    </row>
    <row r="15" spans="1:12" ht="11.25" customHeight="1" x14ac:dyDescent="0.2">
      <c r="A15" s="172" t="s">
        <v>352</v>
      </c>
      <c r="C15" s="175">
        <v>7018900</v>
      </c>
      <c r="D15" s="176" t="s">
        <v>346</v>
      </c>
      <c r="E15" s="175">
        <v>6326400</v>
      </c>
      <c r="F15" s="176" t="s">
        <v>346</v>
      </c>
      <c r="G15" s="175">
        <v>6192000</v>
      </c>
      <c r="H15" s="176" t="s">
        <v>346</v>
      </c>
      <c r="I15" s="175">
        <v>5716900</v>
      </c>
      <c r="J15" s="176" t="s">
        <v>169</v>
      </c>
      <c r="K15" s="175">
        <v>6000000</v>
      </c>
      <c r="L15" s="203" t="s">
        <v>342</v>
      </c>
    </row>
    <row r="16" spans="1:12" ht="11.25" customHeight="1" x14ac:dyDescent="0.2">
      <c r="A16" s="172" t="s">
        <v>202</v>
      </c>
      <c r="B16" s="174" t="s">
        <v>346</v>
      </c>
      <c r="C16" s="175">
        <v>66000</v>
      </c>
      <c r="D16" s="176" t="s">
        <v>342</v>
      </c>
      <c r="E16" s="175">
        <v>24427</v>
      </c>
      <c r="F16" s="176" t="s">
        <v>346</v>
      </c>
      <c r="G16" s="175">
        <v>16656</v>
      </c>
      <c r="H16" s="176" t="s">
        <v>346</v>
      </c>
      <c r="I16" s="175">
        <v>1000</v>
      </c>
      <c r="J16" s="186" t="s">
        <v>351</v>
      </c>
      <c r="K16" s="175">
        <v>1400</v>
      </c>
      <c r="L16" s="203" t="s">
        <v>342</v>
      </c>
    </row>
    <row r="17" spans="1:13" ht="11.25" customHeight="1" x14ac:dyDescent="0.2">
      <c r="A17" s="172" t="s">
        <v>159</v>
      </c>
      <c r="B17" s="174" t="s">
        <v>346</v>
      </c>
      <c r="C17" s="175">
        <v>76126</v>
      </c>
      <c r="D17" s="176" t="s">
        <v>346</v>
      </c>
      <c r="E17" s="175">
        <v>12400</v>
      </c>
      <c r="F17" s="176" t="s">
        <v>346</v>
      </c>
      <c r="G17" s="175">
        <v>13500</v>
      </c>
      <c r="H17" s="176" t="s">
        <v>346</v>
      </c>
      <c r="I17" s="175">
        <v>18300</v>
      </c>
      <c r="J17" s="176" t="s">
        <v>169</v>
      </c>
      <c r="K17" s="175">
        <v>18000</v>
      </c>
      <c r="L17" s="203" t="s">
        <v>342</v>
      </c>
    </row>
    <row r="18" spans="1:13" ht="11.25" customHeight="1" x14ac:dyDescent="0.2">
      <c r="A18" s="172" t="s">
        <v>137</v>
      </c>
      <c r="B18" s="174" t="s">
        <v>346</v>
      </c>
      <c r="C18" s="175">
        <v>732600</v>
      </c>
      <c r="D18" s="176" t="s">
        <v>346</v>
      </c>
      <c r="E18" s="175">
        <v>456800</v>
      </c>
      <c r="F18" s="176" t="s">
        <v>346</v>
      </c>
      <c r="G18" s="175">
        <v>488900</v>
      </c>
      <c r="H18" s="176" t="s">
        <v>169</v>
      </c>
      <c r="I18" s="175">
        <v>412000</v>
      </c>
      <c r="J18" s="176" t="s">
        <v>169</v>
      </c>
      <c r="K18" s="175">
        <v>400000</v>
      </c>
      <c r="L18" s="203" t="s">
        <v>342</v>
      </c>
    </row>
    <row r="19" spans="1:13" ht="11.25" customHeight="1" x14ac:dyDescent="0.2">
      <c r="A19" s="172" t="s">
        <v>160</v>
      </c>
      <c r="B19" s="174" t="s">
        <v>346</v>
      </c>
      <c r="C19" s="175">
        <v>120698</v>
      </c>
      <c r="D19" s="176" t="s">
        <v>346</v>
      </c>
      <c r="E19" s="175">
        <v>164027</v>
      </c>
      <c r="F19" s="176" t="s">
        <v>169</v>
      </c>
      <c r="G19" s="175">
        <v>173837</v>
      </c>
      <c r="H19" s="176" t="s">
        <v>169</v>
      </c>
      <c r="I19" s="175">
        <v>178433</v>
      </c>
      <c r="J19" s="176" t="s">
        <v>169</v>
      </c>
      <c r="K19" s="175">
        <v>170000</v>
      </c>
      <c r="L19" s="203" t="s">
        <v>342</v>
      </c>
    </row>
    <row r="20" spans="1:13" ht="11.25" customHeight="1" x14ac:dyDescent="0.2">
      <c r="A20" s="172" t="s">
        <v>161</v>
      </c>
      <c r="B20" s="174" t="s">
        <v>346</v>
      </c>
      <c r="C20" s="175">
        <v>115573</v>
      </c>
      <c r="D20" s="176" t="s">
        <v>346</v>
      </c>
      <c r="E20" s="175">
        <v>119773</v>
      </c>
      <c r="F20" s="176" t="s">
        <v>346</v>
      </c>
      <c r="G20" s="175">
        <v>98705</v>
      </c>
      <c r="H20" s="176" t="s">
        <v>346</v>
      </c>
      <c r="I20" s="175">
        <v>100000</v>
      </c>
      <c r="J20" s="176" t="s">
        <v>342</v>
      </c>
      <c r="K20" s="175">
        <v>100000</v>
      </c>
      <c r="L20" s="203" t="s">
        <v>342</v>
      </c>
    </row>
    <row r="21" spans="1:13" ht="11.25" customHeight="1" x14ac:dyDescent="0.2">
      <c r="A21" s="172" t="s">
        <v>162</v>
      </c>
      <c r="B21" s="174" t="s">
        <v>346</v>
      </c>
      <c r="C21" s="175">
        <v>36423</v>
      </c>
      <c r="D21" s="176" t="s">
        <v>346</v>
      </c>
      <c r="E21" s="175">
        <v>35112</v>
      </c>
      <c r="F21" s="176" t="s">
        <v>346</v>
      </c>
      <c r="G21" s="175">
        <v>30721</v>
      </c>
      <c r="H21" s="176" t="s">
        <v>346</v>
      </c>
      <c r="I21" s="175">
        <v>87182</v>
      </c>
      <c r="J21" s="176" t="s">
        <v>169</v>
      </c>
      <c r="K21" s="175">
        <v>101960</v>
      </c>
      <c r="L21" s="203" t="s">
        <v>346</v>
      </c>
    </row>
    <row r="22" spans="1:13" ht="11.25" customHeight="1" x14ac:dyDescent="0.2">
      <c r="A22" s="172" t="s">
        <v>139</v>
      </c>
      <c r="B22" s="174" t="s">
        <v>346</v>
      </c>
      <c r="C22" s="178">
        <v>594000</v>
      </c>
      <c r="D22" s="179" t="s">
        <v>346</v>
      </c>
      <c r="E22" s="178">
        <v>608000</v>
      </c>
      <c r="F22" s="179" t="s">
        <v>346</v>
      </c>
      <c r="G22" s="178">
        <v>600000</v>
      </c>
      <c r="H22" s="179" t="s">
        <v>342</v>
      </c>
      <c r="I22" s="178">
        <v>600000</v>
      </c>
      <c r="J22" s="179" t="s">
        <v>342</v>
      </c>
      <c r="K22" s="178">
        <v>600000</v>
      </c>
      <c r="L22" s="180" t="s">
        <v>342</v>
      </c>
    </row>
    <row r="23" spans="1:13" ht="11.25" customHeight="1" x14ac:dyDescent="0.2">
      <c r="A23" s="172" t="s">
        <v>353</v>
      </c>
      <c r="C23" s="175"/>
      <c r="E23" s="175"/>
      <c r="G23" s="175"/>
      <c r="I23" s="175"/>
      <c r="K23" s="175"/>
    </row>
    <row r="24" spans="1:13" ht="11.25" customHeight="1" x14ac:dyDescent="0.2">
      <c r="A24" s="181" t="s">
        <v>354</v>
      </c>
      <c r="B24" s="174" t="s">
        <v>346</v>
      </c>
      <c r="C24" s="175">
        <v>1428471</v>
      </c>
      <c r="D24" s="176" t="s">
        <v>346</v>
      </c>
      <c r="E24" s="175">
        <v>1155904</v>
      </c>
      <c r="F24" s="176" t="s">
        <v>346</v>
      </c>
      <c r="G24" s="175">
        <v>1792254</v>
      </c>
      <c r="H24" s="176" t="s">
        <v>346</v>
      </c>
      <c r="I24" s="175">
        <v>2316105</v>
      </c>
      <c r="J24" s="176" t="s">
        <v>346</v>
      </c>
      <c r="K24" s="175">
        <v>2304537</v>
      </c>
      <c r="L24" s="203" t="s">
        <v>346</v>
      </c>
    </row>
    <row r="25" spans="1:13" ht="11.25" customHeight="1" x14ac:dyDescent="0.2">
      <c r="A25" s="181" t="s">
        <v>355</v>
      </c>
      <c r="B25" s="174" t="s">
        <v>346</v>
      </c>
      <c r="C25" s="182">
        <v>16227031</v>
      </c>
      <c r="D25" s="183" t="s">
        <v>346</v>
      </c>
      <c r="E25" s="182">
        <v>12040976</v>
      </c>
      <c r="F25" s="183" t="s">
        <v>346</v>
      </c>
      <c r="G25" s="182">
        <v>16588719</v>
      </c>
      <c r="H25" s="183" t="s">
        <v>346</v>
      </c>
      <c r="I25" s="182">
        <v>16788530</v>
      </c>
      <c r="J25" s="183" t="s">
        <v>346</v>
      </c>
      <c r="K25" s="182">
        <v>17378814</v>
      </c>
      <c r="L25" s="184" t="s">
        <v>346</v>
      </c>
    </row>
    <row r="26" spans="1:13" ht="11.25" customHeight="1" x14ac:dyDescent="0.2">
      <c r="A26" s="185" t="s">
        <v>7</v>
      </c>
      <c r="C26" s="175">
        <f>SUM(C24:C25)</f>
        <v>17655502</v>
      </c>
      <c r="E26" s="175">
        <f>SUM(E24:E25)</f>
        <v>13196880</v>
      </c>
      <c r="G26" s="175">
        <f>SUM(G24:G25)</f>
        <v>18380973</v>
      </c>
      <c r="I26" s="175">
        <f>SUM(I24:I25)</f>
        <v>19104635</v>
      </c>
      <c r="K26" s="175">
        <f>SUM(K24:K25)</f>
        <v>19683351</v>
      </c>
    </row>
    <row r="27" spans="1:13" ht="11.25" customHeight="1" x14ac:dyDescent="0.2">
      <c r="A27" s="172" t="s">
        <v>164</v>
      </c>
      <c r="B27" s="174" t="s">
        <v>346</v>
      </c>
      <c r="C27" s="175">
        <v>12728</v>
      </c>
      <c r="D27" s="176" t="s">
        <v>346</v>
      </c>
      <c r="E27" s="175">
        <v>9000</v>
      </c>
      <c r="F27" s="176" t="s">
        <v>346</v>
      </c>
      <c r="G27" s="175">
        <v>5600</v>
      </c>
      <c r="H27" s="176" t="s">
        <v>346</v>
      </c>
      <c r="I27" s="175">
        <v>2800</v>
      </c>
      <c r="J27" s="176" t="s">
        <v>342</v>
      </c>
      <c r="K27" s="175">
        <v>4400</v>
      </c>
      <c r="L27" s="203" t="s">
        <v>342</v>
      </c>
    </row>
    <row r="28" spans="1:13" ht="11.25" customHeight="1" x14ac:dyDescent="0.2">
      <c r="A28" s="172" t="s">
        <v>356</v>
      </c>
      <c r="B28" s="174" t="s">
        <v>346</v>
      </c>
      <c r="C28" s="175">
        <v>8666114</v>
      </c>
      <c r="D28" s="176" t="s">
        <v>346</v>
      </c>
      <c r="E28" s="175">
        <v>6164598</v>
      </c>
      <c r="F28" s="176" t="s">
        <v>346</v>
      </c>
      <c r="G28" s="175">
        <v>6960683</v>
      </c>
      <c r="H28" s="176" t="s">
        <v>346</v>
      </c>
      <c r="I28" s="175">
        <v>8278124</v>
      </c>
      <c r="J28" s="176" t="s">
        <v>169</v>
      </c>
      <c r="K28" s="175">
        <v>8159767</v>
      </c>
      <c r="L28" s="203" t="s">
        <v>346</v>
      </c>
    </row>
    <row r="29" spans="1:13" ht="11.25" customHeight="1" x14ac:dyDescent="0.2">
      <c r="A29" s="172" t="s">
        <v>167</v>
      </c>
      <c r="B29" s="174" t="s">
        <v>346</v>
      </c>
      <c r="C29" s="175">
        <v>136100</v>
      </c>
      <c r="D29" s="176" t="s">
        <v>346</v>
      </c>
      <c r="E29" s="175">
        <v>62413</v>
      </c>
      <c r="F29" s="176" t="s">
        <v>346</v>
      </c>
      <c r="G29" s="175">
        <v>21800</v>
      </c>
      <c r="H29" s="176" t="s">
        <v>346</v>
      </c>
      <c r="I29" s="175">
        <v>26000</v>
      </c>
      <c r="J29" s="176" t="s">
        <v>351</v>
      </c>
      <c r="K29" s="175">
        <v>63000</v>
      </c>
      <c r="L29" s="203" t="s">
        <v>342</v>
      </c>
    </row>
    <row r="30" spans="1:13" ht="11.25" customHeight="1" x14ac:dyDescent="0.2">
      <c r="A30" s="172" t="s">
        <v>141</v>
      </c>
      <c r="B30" s="174" t="s">
        <v>346</v>
      </c>
      <c r="C30" s="178">
        <v>1550064</v>
      </c>
      <c r="D30" s="179" t="s">
        <v>346</v>
      </c>
      <c r="E30" s="178">
        <v>1196837</v>
      </c>
      <c r="F30" s="179" t="s">
        <v>346</v>
      </c>
      <c r="G30" s="178">
        <v>1325126</v>
      </c>
      <c r="H30" s="179" t="s">
        <v>346</v>
      </c>
      <c r="I30" s="178">
        <v>1623159</v>
      </c>
      <c r="J30" s="179" t="s">
        <v>346</v>
      </c>
      <c r="K30" s="178">
        <v>1074450</v>
      </c>
      <c r="L30" s="180" t="s">
        <v>346</v>
      </c>
    </row>
    <row r="31" spans="1:13" ht="11.25" customHeight="1" x14ac:dyDescent="0.2">
      <c r="A31" s="187" t="s">
        <v>357</v>
      </c>
      <c r="B31" s="188"/>
      <c r="C31" s="189">
        <v>46200000</v>
      </c>
      <c r="D31" s="184" t="s">
        <v>169</v>
      </c>
      <c r="E31" s="189">
        <v>35400000</v>
      </c>
      <c r="F31" s="184" t="s">
        <v>169</v>
      </c>
      <c r="G31" s="189">
        <v>43300000</v>
      </c>
      <c r="H31" s="184" t="s">
        <v>169</v>
      </c>
      <c r="I31" s="189">
        <v>44500000</v>
      </c>
      <c r="J31" s="184" t="s">
        <v>169</v>
      </c>
      <c r="K31" s="189">
        <v>45200000</v>
      </c>
      <c r="L31" s="184"/>
    </row>
    <row r="32" spans="1:13" ht="11.25" customHeight="1" x14ac:dyDescent="0.2">
      <c r="A32" s="241" t="s">
        <v>358</v>
      </c>
      <c r="B32" s="241"/>
      <c r="C32" s="241"/>
      <c r="D32" s="241"/>
      <c r="E32" s="241"/>
      <c r="F32" s="241"/>
      <c r="G32" s="241"/>
      <c r="H32" s="241"/>
      <c r="I32" s="241"/>
      <c r="J32" s="241"/>
      <c r="K32" s="241"/>
      <c r="L32" s="241"/>
      <c r="M32" s="190"/>
    </row>
    <row r="33" spans="1:13" ht="22.5" customHeight="1" x14ac:dyDescent="0.2">
      <c r="A33" s="239" t="s">
        <v>368</v>
      </c>
      <c r="B33" s="239"/>
      <c r="C33" s="239"/>
      <c r="D33" s="239"/>
      <c r="E33" s="239"/>
      <c r="F33" s="239"/>
      <c r="G33" s="239"/>
      <c r="H33" s="239"/>
      <c r="I33" s="239"/>
      <c r="J33" s="239"/>
      <c r="K33" s="239"/>
      <c r="L33" s="239"/>
      <c r="M33" s="190"/>
    </row>
    <row r="34" spans="1:13" ht="11.25" customHeight="1" x14ac:dyDescent="0.2">
      <c r="A34" s="240" t="s">
        <v>406</v>
      </c>
      <c r="B34" s="240"/>
      <c r="C34" s="240"/>
      <c r="D34" s="240"/>
      <c r="E34" s="240"/>
      <c r="F34" s="240"/>
      <c r="G34" s="240"/>
      <c r="H34" s="240"/>
      <c r="I34" s="240"/>
      <c r="J34" s="240"/>
      <c r="K34" s="240"/>
      <c r="L34" s="240"/>
      <c r="M34" s="190"/>
    </row>
    <row r="35" spans="1:13" ht="11.25" customHeight="1" x14ac:dyDescent="0.2">
      <c r="A35" s="241" t="s">
        <v>360</v>
      </c>
      <c r="B35" s="240"/>
      <c r="C35" s="240"/>
      <c r="D35" s="240"/>
      <c r="E35" s="240"/>
      <c r="F35" s="240"/>
      <c r="G35" s="240"/>
      <c r="H35" s="240"/>
      <c r="I35" s="240"/>
      <c r="J35" s="240"/>
      <c r="K35" s="240"/>
      <c r="L35" s="240"/>
      <c r="M35" s="190"/>
    </row>
  </sheetData>
  <mergeCells count="9">
    <mergeCell ref="A33:L33"/>
    <mergeCell ref="A34:L34"/>
    <mergeCell ref="A35:L35"/>
    <mergeCell ref="A1:L1"/>
    <mergeCell ref="A2:L2"/>
    <mergeCell ref="A3:L3"/>
    <mergeCell ref="A4:L4"/>
    <mergeCell ref="A5:L5"/>
    <mergeCell ref="A32:L32"/>
  </mergeCells>
  <pageMargins left="0.5" right="0.5" top="0.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05CE4-73EB-44C7-8ECD-D079FDE75108}">
  <dimension ref="A1:M26"/>
  <sheetViews>
    <sheetView zoomScaleNormal="100" workbookViewId="0">
      <selection sqref="A1:L1"/>
    </sheetView>
  </sheetViews>
  <sheetFormatPr defaultColWidth="9" defaultRowHeight="11.25" customHeight="1" x14ac:dyDescent="0.2"/>
  <cols>
    <col min="1" max="1" width="28.33203125" style="201" customWidth="1"/>
    <col min="2" max="2" width="2.1640625" style="176" customWidth="1"/>
    <col min="3" max="3" width="11.33203125" style="201" bestFit="1" customWidth="1"/>
    <col min="4" max="4" width="2.1640625" style="212" customWidth="1"/>
    <col min="5" max="5" width="11.33203125" style="201" bestFit="1" customWidth="1"/>
    <col min="6" max="6" width="2.1640625" style="212" customWidth="1"/>
    <col min="7" max="7" width="11.33203125" style="201" bestFit="1" customWidth="1"/>
    <col min="8" max="8" width="2.1640625" style="212" customWidth="1"/>
    <col min="9" max="9" width="11.33203125" style="201" bestFit="1" customWidth="1"/>
    <col min="10" max="10" width="3.6640625" style="212" customWidth="1"/>
    <col min="11" max="11" width="11.33203125" style="201" bestFit="1" customWidth="1"/>
    <col min="12" max="12" width="2.1640625" style="213" customWidth="1"/>
    <col min="13" max="16384" width="9" style="167"/>
  </cols>
  <sheetData>
    <row r="1" spans="1:12" ht="11.25" customHeight="1" x14ac:dyDescent="0.2">
      <c r="A1" s="242" t="s">
        <v>361</v>
      </c>
      <c r="B1" s="242"/>
      <c r="C1" s="242"/>
      <c r="D1" s="242"/>
      <c r="E1" s="242"/>
      <c r="F1" s="242"/>
      <c r="G1" s="242"/>
      <c r="H1" s="242"/>
      <c r="I1" s="242"/>
      <c r="J1" s="242"/>
      <c r="K1" s="242"/>
      <c r="L1" s="242"/>
    </row>
    <row r="2" spans="1:12" ht="11.25" customHeight="1" x14ac:dyDescent="0.2">
      <c r="A2" s="242" t="s">
        <v>362</v>
      </c>
      <c r="B2" s="242"/>
      <c r="C2" s="242"/>
      <c r="D2" s="242"/>
      <c r="E2" s="242"/>
      <c r="F2" s="242"/>
      <c r="G2" s="242"/>
      <c r="H2" s="242"/>
      <c r="I2" s="242"/>
      <c r="J2" s="242"/>
      <c r="K2" s="242"/>
      <c r="L2" s="242"/>
    </row>
    <row r="3" spans="1:12" ht="11.25" customHeight="1" x14ac:dyDescent="0.2">
      <c r="A3" s="242"/>
      <c r="B3" s="242"/>
      <c r="C3" s="242"/>
      <c r="D3" s="242"/>
      <c r="E3" s="242"/>
      <c r="F3" s="242"/>
      <c r="G3" s="242"/>
      <c r="H3" s="242"/>
      <c r="I3" s="242"/>
      <c r="J3" s="242"/>
      <c r="K3" s="242"/>
      <c r="L3" s="242"/>
    </row>
    <row r="4" spans="1:12" ht="11.25" customHeight="1" x14ac:dyDescent="0.2">
      <c r="A4" s="242" t="s">
        <v>345</v>
      </c>
      <c r="B4" s="242"/>
      <c r="C4" s="242"/>
      <c r="D4" s="242"/>
      <c r="E4" s="242"/>
      <c r="F4" s="242"/>
      <c r="G4" s="242"/>
      <c r="H4" s="242"/>
      <c r="I4" s="242"/>
      <c r="J4" s="242"/>
      <c r="K4" s="242"/>
      <c r="L4" s="242"/>
    </row>
    <row r="5" spans="1:12" ht="11.25" customHeight="1" x14ac:dyDescent="0.2">
      <c r="A5" s="242"/>
      <c r="B5" s="242"/>
      <c r="C5" s="242"/>
      <c r="D5" s="242"/>
      <c r="E5" s="242"/>
      <c r="F5" s="242"/>
      <c r="G5" s="242"/>
      <c r="H5" s="242"/>
      <c r="I5" s="242"/>
      <c r="J5" s="242"/>
      <c r="K5" s="242"/>
      <c r="L5" s="242"/>
    </row>
    <row r="6" spans="1:12" ht="11.25" customHeight="1" x14ac:dyDescent="0.2">
      <c r="A6" s="168" t="s">
        <v>204</v>
      </c>
      <c r="B6" s="206" t="s">
        <v>346</v>
      </c>
      <c r="C6" s="170">
        <v>2019</v>
      </c>
      <c r="D6" s="207"/>
      <c r="E6" s="170">
        <v>2020</v>
      </c>
      <c r="F6" s="207"/>
      <c r="G6" s="170">
        <v>2021</v>
      </c>
      <c r="H6" s="207"/>
      <c r="I6" s="170">
        <v>2022</v>
      </c>
      <c r="J6" s="207"/>
      <c r="K6" s="170">
        <v>2023</v>
      </c>
      <c r="L6" s="208"/>
    </row>
    <row r="7" spans="1:12" ht="11.25" customHeight="1" x14ac:dyDescent="0.2">
      <c r="A7" s="173" t="s">
        <v>128</v>
      </c>
      <c r="B7" s="176" t="s">
        <v>346</v>
      </c>
      <c r="C7" s="175">
        <v>66402</v>
      </c>
      <c r="D7" s="176" t="s">
        <v>346</v>
      </c>
      <c r="E7" s="175">
        <v>53543</v>
      </c>
      <c r="F7" s="176" t="s">
        <v>346</v>
      </c>
      <c r="G7" s="175">
        <v>103700</v>
      </c>
      <c r="H7" s="176" t="s">
        <v>346</v>
      </c>
      <c r="I7" s="175">
        <v>80194</v>
      </c>
      <c r="J7" s="176" t="s">
        <v>346</v>
      </c>
      <c r="K7" s="175">
        <v>75000</v>
      </c>
      <c r="L7" s="200" t="s">
        <v>342</v>
      </c>
    </row>
    <row r="8" spans="1:12" ht="11.25" customHeight="1" x14ac:dyDescent="0.2">
      <c r="A8" s="172" t="s">
        <v>363</v>
      </c>
      <c r="C8" s="175">
        <v>136780</v>
      </c>
      <c r="D8" s="176" t="s">
        <v>346</v>
      </c>
      <c r="E8" s="175">
        <v>254346</v>
      </c>
      <c r="F8" s="176" t="s">
        <v>346</v>
      </c>
      <c r="G8" s="175">
        <v>213756</v>
      </c>
      <c r="H8" s="176" t="s">
        <v>346</v>
      </c>
      <c r="I8" s="175">
        <v>205371</v>
      </c>
      <c r="J8" s="176" t="s">
        <v>346</v>
      </c>
      <c r="K8" s="175">
        <v>202481</v>
      </c>
      <c r="L8" s="200" t="s">
        <v>346</v>
      </c>
    </row>
    <row r="9" spans="1:12" ht="11.25" customHeight="1" x14ac:dyDescent="0.2">
      <c r="A9" s="172" t="s">
        <v>131</v>
      </c>
      <c r="B9" s="176" t="s">
        <v>346</v>
      </c>
      <c r="C9" s="175">
        <v>6030000</v>
      </c>
      <c r="D9" s="176" t="s">
        <v>346</v>
      </c>
      <c r="E9" s="175">
        <v>6230000</v>
      </c>
      <c r="F9" s="176" t="s">
        <v>169</v>
      </c>
      <c r="G9" s="175">
        <v>6410000</v>
      </c>
      <c r="H9" s="176" t="s">
        <v>169</v>
      </c>
      <c r="I9" s="175">
        <v>7340000</v>
      </c>
      <c r="J9" s="176" t="s">
        <v>351</v>
      </c>
      <c r="K9" s="175">
        <v>7750000</v>
      </c>
      <c r="L9" s="200" t="s">
        <v>342</v>
      </c>
    </row>
    <row r="10" spans="1:12" ht="11.25" customHeight="1" x14ac:dyDescent="0.2">
      <c r="A10" s="172" t="s">
        <v>132</v>
      </c>
      <c r="B10" s="176" t="s">
        <v>346</v>
      </c>
      <c r="C10" s="175">
        <v>505000</v>
      </c>
      <c r="D10" s="176" t="s">
        <v>346</v>
      </c>
      <c r="E10" s="175">
        <v>498000</v>
      </c>
      <c r="F10" s="176" t="s">
        <v>346</v>
      </c>
      <c r="G10" s="175">
        <v>515000</v>
      </c>
      <c r="H10" s="176" t="s">
        <v>346</v>
      </c>
      <c r="I10" s="175">
        <v>430000</v>
      </c>
      <c r="J10" s="176" t="s">
        <v>346</v>
      </c>
      <c r="K10" s="175">
        <v>390000</v>
      </c>
      <c r="L10" s="200" t="s">
        <v>346</v>
      </c>
    </row>
    <row r="11" spans="1:12" ht="11.25" customHeight="1" x14ac:dyDescent="0.2">
      <c r="A11" s="172" t="s">
        <v>133</v>
      </c>
      <c r="B11" s="176" t="s">
        <v>346</v>
      </c>
      <c r="C11" s="175">
        <v>25515</v>
      </c>
      <c r="D11" s="176" t="s">
        <v>346</v>
      </c>
      <c r="E11" s="175">
        <v>16409</v>
      </c>
      <c r="F11" s="176" t="s">
        <v>346</v>
      </c>
      <c r="G11" s="175">
        <v>23252</v>
      </c>
      <c r="H11" s="176" t="s">
        <v>346</v>
      </c>
      <c r="I11" s="175">
        <v>26624</v>
      </c>
      <c r="J11" s="176" t="s">
        <v>346</v>
      </c>
      <c r="K11" s="175">
        <v>21179</v>
      </c>
      <c r="L11" s="200" t="s">
        <v>346</v>
      </c>
    </row>
    <row r="12" spans="1:12" ht="11.25" customHeight="1" x14ac:dyDescent="0.2">
      <c r="A12" s="172" t="s">
        <v>134</v>
      </c>
      <c r="B12" s="176" t="s">
        <v>346</v>
      </c>
      <c r="C12" s="175">
        <v>930000</v>
      </c>
      <c r="D12" s="176" t="s">
        <v>346</v>
      </c>
      <c r="E12" s="175">
        <v>826000</v>
      </c>
      <c r="F12" s="176" t="s">
        <v>346</v>
      </c>
      <c r="G12" s="175">
        <v>1090000</v>
      </c>
      <c r="H12" s="176" t="s">
        <v>346</v>
      </c>
      <c r="I12" s="175">
        <v>1073000</v>
      </c>
      <c r="J12" s="176" t="s">
        <v>169</v>
      </c>
      <c r="K12" s="175">
        <v>1400000</v>
      </c>
      <c r="L12" s="200" t="s">
        <v>342</v>
      </c>
    </row>
    <row r="13" spans="1:12" ht="11.25" customHeight="1" x14ac:dyDescent="0.2">
      <c r="A13" s="172" t="s">
        <v>198</v>
      </c>
      <c r="B13" s="176" t="s">
        <v>346</v>
      </c>
      <c r="C13" s="175">
        <v>190000</v>
      </c>
      <c r="D13" s="176" t="s">
        <v>346</v>
      </c>
      <c r="E13" s="175">
        <v>230000</v>
      </c>
      <c r="F13" s="176" t="s">
        <v>346</v>
      </c>
      <c r="G13" s="175">
        <v>252000</v>
      </c>
      <c r="H13" s="176" t="s">
        <v>346</v>
      </c>
      <c r="I13" s="175">
        <v>275000</v>
      </c>
      <c r="J13" s="176" t="s">
        <v>169</v>
      </c>
      <c r="K13" s="175">
        <v>300000</v>
      </c>
      <c r="L13" s="200" t="s">
        <v>346</v>
      </c>
    </row>
    <row r="14" spans="1:12" ht="11.25" customHeight="1" x14ac:dyDescent="0.2">
      <c r="A14" s="172" t="s">
        <v>156</v>
      </c>
      <c r="B14" s="176" t="s">
        <v>346</v>
      </c>
      <c r="C14" s="175">
        <v>12000</v>
      </c>
      <c r="D14" s="176" t="s">
        <v>346</v>
      </c>
      <c r="E14" s="175">
        <v>10000</v>
      </c>
      <c r="F14" s="176" t="s">
        <v>342</v>
      </c>
      <c r="G14" s="175">
        <v>17000</v>
      </c>
      <c r="H14" s="176" t="s">
        <v>342</v>
      </c>
      <c r="I14" s="175">
        <v>15000</v>
      </c>
      <c r="J14" s="176" t="s">
        <v>342</v>
      </c>
      <c r="K14" s="175">
        <v>10000</v>
      </c>
      <c r="L14" s="200" t="s">
        <v>342</v>
      </c>
    </row>
    <row r="15" spans="1:12" ht="11.25" customHeight="1" x14ac:dyDescent="0.2">
      <c r="A15" s="172" t="s">
        <v>364</v>
      </c>
      <c r="B15" s="176" t="s">
        <v>346</v>
      </c>
      <c r="C15" s="175">
        <v>13000</v>
      </c>
      <c r="D15" s="176"/>
      <c r="E15" s="175">
        <v>9900</v>
      </c>
      <c r="F15" s="176"/>
      <c r="G15" s="175">
        <v>11000</v>
      </c>
      <c r="H15" s="176"/>
      <c r="I15" s="175">
        <v>12000</v>
      </c>
      <c r="J15" s="176"/>
      <c r="K15" s="175">
        <v>12000</v>
      </c>
      <c r="L15" s="200"/>
    </row>
    <row r="16" spans="1:12" ht="11.25" customHeight="1" x14ac:dyDescent="0.2">
      <c r="A16" s="172" t="s">
        <v>136</v>
      </c>
      <c r="B16" s="176" t="s">
        <v>346</v>
      </c>
      <c r="C16" s="175">
        <v>1858130</v>
      </c>
      <c r="D16" s="176" t="s">
        <v>346</v>
      </c>
      <c r="E16" s="175">
        <v>1841309</v>
      </c>
      <c r="F16" s="176" t="s">
        <v>346</v>
      </c>
      <c r="G16" s="175">
        <v>1704561</v>
      </c>
      <c r="H16" s="176" t="s">
        <v>346</v>
      </c>
      <c r="I16" s="175">
        <v>1658378</v>
      </c>
      <c r="J16" s="176" t="s">
        <v>346</v>
      </c>
      <c r="K16" s="175">
        <v>1400000</v>
      </c>
      <c r="L16" s="200" t="s">
        <v>342</v>
      </c>
    </row>
    <row r="17" spans="1:13" ht="11.25" customHeight="1" x14ac:dyDescent="0.2">
      <c r="A17" s="172" t="s">
        <v>137</v>
      </c>
      <c r="B17" s="176" t="s">
        <v>346</v>
      </c>
      <c r="C17" s="175">
        <v>84938</v>
      </c>
      <c r="D17" s="176" t="s">
        <v>346</v>
      </c>
      <c r="E17" s="175">
        <v>23500</v>
      </c>
      <c r="F17" s="176" t="s">
        <v>346</v>
      </c>
      <c r="G17" s="175">
        <v>82250</v>
      </c>
      <c r="H17" s="176" t="s">
        <v>346</v>
      </c>
      <c r="I17" s="175">
        <v>84250</v>
      </c>
      <c r="J17" s="176" t="s">
        <v>346</v>
      </c>
      <c r="K17" s="175">
        <v>50000</v>
      </c>
      <c r="L17" s="200" t="s">
        <v>342</v>
      </c>
    </row>
    <row r="18" spans="1:13" ht="11.25" customHeight="1" x14ac:dyDescent="0.2">
      <c r="A18" s="172" t="s">
        <v>139</v>
      </c>
      <c r="B18" s="176" t="s">
        <v>346</v>
      </c>
      <c r="C18" s="175">
        <v>384089</v>
      </c>
      <c r="D18" s="176" t="s">
        <v>346</v>
      </c>
      <c r="E18" s="175">
        <v>342622</v>
      </c>
      <c r="F18" s="176" t="s">
        <v>346</v>
      </c>
      <c r="G18" s="175">
        <v>289000</v>
      </c>
      <c r="H18" s="176" t="s">
        <v>169</v>
      </c>
      <c r="I18" s="175">
        <v>307219</v>
      </c>
      <c r="J18" s="176" t="s">
        <v>169</v>
      </c>
      <c r="K18" s="175">
        <v>300000</v>
      </c>
      <c r="L18" s="200" t="s">
        <v>342</v>
      </c>
    </row>
    <row r="19" spans="1:13" ht="11.25" customHeight="1" x14ac:dyDescent="0.2">
      <c r="A19" s="172" t="s">
        <v>58</v>
      </c>
      <c r="B19" s="176" t="s">
        <v>346</v>
      </c>
      <c r="C19" s="175">
        <v>3247609</v>
      </c>
      <c r="D19" s="176" t="s">
        <v>346</v>
      </c>
      <c r="E19" s="175">
        <v>2404088</v>
      </c>
      <c r="F19" s="176" t="s">
        <v>346</v>
      </c>
      <c r="G19" s="175">
        <v>3109979</v>
      </c>
      <c r="H19" s="176" t="s">
        <v>169</v>
      </c>
      <c r="I19" s="175">
        <v>3900000</v>
      </c>
      <c r="J19" s="176" t="s">
        <v>342</v>
      </c>
      <c r="K19" s="175">
        <v>3200000</v>
      </c>
      <c r="L19" s="200" t="s">
        <v>342</v>
      </c>
    </row>
    <row r="20" spans="1:13" ht="11.25" customHeight="1" x14ac:dyDescent="0.2">
      <c r="A20" s="172" t="s">
        <v>140</v>
      </c>
      <c r="B20" s="176" t="s">
        <v>346</v>
      </c>
      <c r="C20" s="175">
        <v>114200</v>
      </c>
      <c r="D20" s="176" t="s">
        <v>169</v>
      </c>
      <c r="E20" s="175">
        <v>87000</v>
      </c>
      <c r="F20" s="176" t="s">
        <v>346</v>
      </c>
      <c r="G20" s="175">
        <v>114600</v>
      </c>
      <c r="H20" s="176" t="s">
        <v>346</v>
      </c>
      <c r="I20" s="175">
        <v>114600</v>
      </c>
      <c r="J20" s="176" t="s">
        <v>346</v>
      </c>
      <c r="K20" s="175">
        <v>108000</v>
      </c>
      <c r="L20" s="200" t="s">
        <v>342</v>
      </c>
    </row>
    <row r="21" spans="1:13" ht="11.25" customHeight="1" x14ac:dyDescent="0.2">
      <c r="A21" s="172" t="s">
        <v>57</v>
      </c>
      <c r="B21" s="176" t="s">
        <v>346</v>
      </c>
      <c r="C21" s="175">
        <v>71300</v>
      </c>
      <c r="D21" s="176" t="s">
        <v>169</v>
      </c>
      <c r="E21" s="175">
        <v>94200</v>
      </c>
      <c r="F21" s="176" t="s">
        <v>346</v>
      </c>
      <c r="G21" s="175">
        <v>100750</v>
      </c>
      <c r="H21" s="176" t="s">
        <v>346</v>
      </c>
      <c r="I21" s="175">
        <v>98813</v>
      </c>
      <c r="J21" s="176" t="s">
        <v>346</v>
      </c>
      <c r="K21" s="175">
        <v>84000</v>
      </c>
      <c r="L21" s="200" t="s">
        <v>342</v>
      </c>
    </row>
    <row r="22" spans="1:13" ht="11.25" customHeight="1" x14ac:dyDescent="0.2">
      <c r="A22" s="172" t="s">
        <v>141</v>
      </c>
      <c r="B22" s="176" t="s">
        <v>346</v>
      </c>
      <c r="C22" s="182">
        <v>311500</v>
      </c>
      <c r="D22" s="183" t="s">
        <v>346</v>
      </c>
      <c r="E22" s="182">
        <v>134000</v>
      </c>
      <c r="F22" s="183" t="s">
        <v>346</v>
      </c>
      <c r="G22" s="182">
        <v>306847</v>
      </c>
      <c r="H22" s="183" t="s">
        <v>346</v>
      </c>
      <c r="I22" s="182">
        <v>395097</v>
      </c>
      <c r="J22" s="183" t="s">
        <v>346</v>
      </c>
      <c r="K22" s="182">
        <v>400000</v>
      </c>
      <c r="L22" s="184" t="s">
        <v>342</v>
      </c>
    </row>
    <row r="23" spans="1:13" ht="11.25" customHeight="1" x14ac:dyDescent="0.2">
      <c r="A23" s="209" t="s">
        <v>7</v>
      </c>
      <c r="B23" s="167"/>
      <c r="C23" s="210">
        <v>14000000</v>
      </c>
      <c r="D23" s="200"/>
      <c r="E23" s="210">
        <v>13100000</v>
      </c>
      <c r="F23" s="200" t="s">
        <v>169</v>
      </c>
      <c r="G23" s="210">
        <v>14300000</v>
      </c>
      <c r="H23" s="200" t="s">
        <v>169</v>
      </c>
      <c r="I23" s="210">
        <v>16000000</v>
      </c>
      <c r="J23" s="200" t="s">
        <v>169</v>
      </c>
      <c r="K23" s="210">
        <v>15700000</v>
      </c>
      <c r="L23" s="211"/>
    </row>
    <row r="24" spans="1:13" ht="11.25" customHeight="1" x14ac:dyDescent="0.2">
      <c r="A24" s="243" t="s">
        <v>365</v>
      </c>
      <c r="B24" s="243"/>
      <c r="C24" s="243"/>
      <c r="D24" s="243"/>
      <c r="E24" s="243"/>
      <c r="F24" s="243"/>
      <c r="G24" s="243"/>
      <c r="H24" s="243"/>
      <c r="I24" s="243"/>
      <c r="J24" s="243"/>
      <c r="K24" s="243"/>
      <c r="L24" s="243"/>
      <c r="M24" s="190"/>
    </row>
    <row r="25" spans="1:13" ht="22.5" customHeight="1" x14ac:dyDescent="0.2">
      <c r="A25" s="239" t="s">
        <v>366</v>
      </c>
      <c r="B25" s="239"/>
      <c r="C25" s="239"/>
      <c r="D25" s="239"/>
      <c r="E25" s="239"/>
      <c r="F25" s="239"/>
      <c r="G25" s="239"/>
      <c r="H25" s="239"/>
      <c r="I25" s="239"/>
      <c r="J25" s="239"/>
      <c r="K25" s="239"/>
      <c r="L25" s="239"/>
      <c r="M25" s="190"/>
    </row>
    <row r="26" spans="1:13" ht="11.25" customHeight="1" x14ac:dyDescent="0.2">
      <c r="A26" s="240" t="s">
        <v>367</v>
      </c>
      <c r="B26" s="240"/>
      <c r="C26" s="240"/>
      <c r="D26" s="240"/>
      <c r="E26" s="240"/>
      <c r="F26" s="240"/>
      <c r="G26" s="240"/>
      <c r="H26" s="240"/>
      <c r="I26" s="240"/>
      <c r="J26" s="240"/>
      <c r="K26" s="240"/>
      <c r="L26" s="240"/>
      <c r="M26" s="190"/>
    </row>
  </sheetData>
  <mergeCells count="8">
    <mergeCell ref="A25:L25"/>
    <mergeCell ref="A26:L26"/>
    <mergeCell ref="A1:L1"/>
    <mergeCell ref="A2:L2"/>
    <mergeCell ref="A3:L3"/>
    <mergeCell ref="A4:L4"/>
    <mergeCell ref="A5:L5"/>
    <mergeCell ref="A24:L24"/>
  </mergeCells>
  <pageMargins left="0.5" right="0.5" top="0.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vt:lpstr>
      <vt:lpstr>T1</vt:lpstr>
      <vt:lpstr>T2</vt:lpstr>
      <vt:lpstr>T3</vt:lpstr>
      <vt:lpstr>T4</vt:lpstr>
      <vt:lpstr>T5</vt:lpstr>
      <vt:lpstr>T6</vt:lpstr>
      <vt:lpstr>T7</vt:lpstr>
      <vt:lpstr>T8</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Chromium in Annual 2023</dc:title>
  <dc:subject>USGS Mineral Industry Surveys</dc:subject>
  <dc:creator>USGS National Minerals Information Center</dc:creator>
  <cp:keywords>chromium; statistics</cp:keywords>
  <cp:lastModifiedBy>Hakim, Samir</cp:lastModifiedBy>
  <cp:lastPrinted>2025-01-29T14:52:11Z</cp:lastPrinted>
  <dcterms:created xsi:type="dcterms:W3CDTF">2012-04-17T14:46:32Z</dcterms:created>
  <dcterms:modified xsi:type="dcterms:W3CDTF">2025-02-19T15:36:52Z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0x01010037D5D6EE138A004AB995AEEED5A5F060</vt:lpwstr>
  </property>
</Properties>
</file>