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ecker/Desktop/"/>
    </mc:Choice>
  </mc:AlternateContent>
  <xr:revisionPtr revIDLastSave="0" documentId="13_ncr:1_{7139E9E2-270F-BA49-B380-94DB27755773}" xr6:coauthVersionLast="47" xr6:coauthVersionMax="47" xr10:uidLastSave="{00000000-0000-0000-0000-000000000000}"/>
  <bookViews>
    <workbookView xWindow="0" yWindow="500" windowWidth="38400" windowHeight="19960" xr2:uid="{E10049B2-82BC-7E47-93E0-4B7EF45F00B1}"/>
  </bookViews>
  <sheets>
    <sheet name="GMAFvsRaw" sheetId="2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GMAFvsRaw!$D$27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</calcChain>
</file>

<file path=xl/sharedStrings.xml><?xml version="1.0" encoding="utf-8"?>
<sst xmlns="http://schemas.openxmlformats.org/spreadsheetml/2006/main" count="73" uniqueCount="73">
  <si>
    <t>TestImageName</t>
  </si>
  <si>
    <t>01_Video_01_00_36_55.txt</t>
  </si>
  <si>
    <t>01_Video_02_00_04_90.txt</t>
  </si>
  <si>
    <t>01_Video_06_01_14_42.txt</t>
  </si>
  <si>
    <t>01_Video_08_00_07_65.txt</t>
  </si>
  <si>
    <t>01_Video_08_01_06_50.txt</t>
  </si>
  <si>
    <t>01_Video_10_00_23_78.txt</t>
  </si>
  <si>
    <t>01_Video_11_00_52_66.txt</t>
  </si>
  <si>
    <t>01_Video_14_00_26_01.txt</t>
  </si>
  <si>
    <t>01_Video_16_00_04_22.txt</t>
  </si>
  <si>
    <t>01_Video_16_00_04_70.txt</t>
  </si>
  <si>
    <t>01_Video_17_00_56_02.txt</t>
  </si>
  <si>
    <t>01_Video_19_00_13_46.txt</t>
  </si>
  <si>
    <t>02_Video_01_02_46_76.txt</t>
  </si>
  <si>
    <t>02_Video_06_00_08_34.txt</t>
  </si>
  <si>
    <t>02_Video_06_01_38_43.txt</t>
  </si>
  <si>
    <t>02_Video_09_00_02_86.txt</t>
  </si>
  <si>
    <t>02_Video_09_01_21_78.txt</t>
  </si>
  <si>
    <t>02_Video_11_00_50_29.txt</t>
  </si>
  <si>
    <t>02_Video_11_03_17_82.txt</t>
  </si>
  <si>
    <t>02_Video_15_00_09_01.txt</t>
  </si>
  <si>
    <t>03_Video_16_00_12_66.txt</t>
  </si>
  <si>
    <t>03_Video_17_00_15_01.txt</t>
  </si>
  <si>
    <t>04_Video_03_00_52_81.txt</t>
  </si>
  <si>
    <t>04_Video_05_00_34_03.txt</t>
  </si>
  <si>
    <t>04_Video_06_00_11_93.txt</t>
  </si>
  <si>
    <t>04_Video_07_00_39_86.txt</t>
  </si>
  <si>
    <t>04_Video_08_00_39_73.txt</t>
  </si>
  <si>
    <t>04_Video_08_01_24_73.txt</t>
  </si>
  <si>
    <t>04_Video_10_00_29_53.txt</t>
  </si>
  <si>
    <t>04_Video_11_01_00_59.txt</t>
  </si>
  <si>
    <t>04_Video_12_00_58_91.txt</t>
  </si>
  <si>
    <t>04_Video_18_01_33_44.txt</t>
  </si>
  <si>
    <t>09_Video_01_00_14_77.txt</t>
  </si>
  <si>
    <t>09_Video_01_03_05_08.txt</t>
  </si>
  <si>
    <t>09_Video_03_00_20_35.txt</t>
  </si>
  <si>
    <t>09_Video_06_02_33_49.txt</t>
  </si>
  <si>
    <t>09_Video_14_02_09_80.txt</t>
  </si>
  <si>
    <t>10_Video_06_00_22_47.txt</t>
  </si>
  <si>
    <t>10_Video_10_00_08_66.txt</t>
  </si>
  <si>
    <t>10_Video_10_00_33_52.txt</t>
  </si>
  <si>
    <t>10_Video_11_00_09_25.txt</t>
  </si>
  <si>
    <t>10_Video_11_01_00_47.txt</t>
  </si>
  <si>
    <t>10_Video_14_00_51_65.txt</t>
  </si>
  <si>
    <t>10_Video_14_00_52_40.txt</t>
  </si>
  <si>
    <t>10_Video_15_00_31_09.txt</t>
  </si>
  <si>
    <t>10_Video_19_00_12_33.txt</t>
  </si>
  <si>
    <t>10_Video_20_00_00_13.txt</t>
  </si>
  <si>
    <t>11_Video_09_00_41_98.txt</t>
  </si>
  <si>
    <t>11_Video_18_00_49_86.txt</t>
  </si>
  <si>
    <t>11_Video_20_00_14_78.txt</t>
  </si>
  <si>
    <t>13_Video_01_11_24_45.txt</t>
  </si>
  <si>
    <t>13_Video_02_00_24_34.txt</t>
  </si>
  <si>
    <t>13_Video_03_00_04_16.txt</t>
  </si>
  <si>
    <t>13_Video_03_01_15_45.txt</t>
  </si>
  <si>
    <t>13_Video_03_01_17_12.txt</t>
  </si>
  <si>
    <t>13_Video_04_04_19_97.txt</t>
  </si>
  <si>
    <t>13_Video_05_05_27_04.txt</t>
  </si>
  <si>
    <t>13_Video_06_01_55_76.txt</t>
  </si>
  <si>
    <t>13_Video_09_06_28_95.txt</t>
  </si>
  <si>
    <t>13_Video_12_01_32_93.txt</t>
  </si>
  <si>
    <t>13_Video_14_06_39_68.txt</t>
  </si>
  <si>
    <t>13_Video_20_02_42_87.txt</t>
  </si>
  <si>
    <t>GMAF Plugin ms</t>
  </si>
  <si>
    <t>yolov7 ms 1</t>
  </si>
  <si>
    <t>yolov7 ms 2</t>
  </si>
  <si>
    <t>yolov7 ms 3</t>
  </si>
  <si>
    <t>NMS ms 1</t>
  </si>
  <si>
    <t>NMS ms 2</t>
  </si>
  <si>
    <t>NMS ms 3</t>
  </si>
  <si>
    <t>HumanDetections count</t>
  </si>
  <si>
    <t>NonHumanDetections count</t>
  </si>
  <si>
    <t>yolov7 ms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</si>
</sst>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4" xfId="0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A3A1-6A55-AD4F-BB54-FC9F2F4410A7}">
  <dimension ref="A1:K63"/>
  <sheetViews>
    <sheetView tabSelected="1" topLeftCell="A36" workbookViewId="0">
      <selection activeCell="G15" sqref="G15"/>
    </sheetView>
  </sheetViews>
  <sheetFormatPr baseColWidth="10" defaultRowHeight="16" x14ac:dyDescent="0.2"/>
  <cols>
    <col min="1" max="1" width="23.83203125" bestFit="1" customWidth="1"/>
    <col min="2" max="3" width="17.1640625" customWidth="1"/>
    <col min="4" max="6" width="13.5" customWidth="1"/>
    <col min="7" max="9" width="12" customWidth="1"/>
    <col min="10" max="10" width="23.33203125" customWidth="1"/>
    <col min="11" max="11" width="26.6640625" customWidth="1"/>
    <col min="13" max="13" width="19.6640625" bestFit="1" customWidth="1"/>
  </cols>
  <sheetData>
    <row r="1" spans="1:11" x14ac:dyDescent="0.2">
      <c r="A1" s="2" t="s">
        <v>0</v>
      </c>
      <c r="B1" s="3" t="s">
        <v>63</v>
      </c>
      <c r="C1" s="3" t="s">
        <v>72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4" t="s">
        <v>71</v>
      </c>
    </row>
    <row r="2" spans="1:11" x14ac:dyDescent="0.2">
      <c r="A2" s="5" t="s">
        <v>1</v>
      </c>
      <c r="B2" s="6">
        <v>19792</v>
      </c>
      <c r="C2" s="6">
        <f>(GMAFvsRaw!$D2+GMAFvsRaw!$E2+GMAFvsRaw!$F2+GMAFvsRaw!$G2+GMAFvsRaw!$H2+GMAFvsRaw!$I2)/3</f>
        <v>514.70000000000005</v>
      </c>
      <c r="D2" s="6">
        <v>483.4</v>
      </c>
      <c r="E2" s="6">
        <v>529</v>
      </c>
      <c r="F2" s="6">
        <v>512.6</v>
      </c>
      <c r="G2" s="6">
        <v>10.4</v>
      </c>
      <c r="H2" s="6">
        <v>7.9</v>
      </c>
      <c r="I2" s="6">
        <v>0.8</v>
      </c>
      <c r="J2" s="6">
        <v>4</v>
      </c>
      <c r="K2" s="7">
        <v>1</v>
      </c>
    </row>
    <row r="3" spans="1:11" x14ac:dyDescent="0.2">
      <c r="A3" s="8" t="s">
        <v>2</v>
      </c>
      <c r="B3" s="9">
        <v>19584</v>
      </c>
      <c r="C3" s="9">
        <f>(GMAFvsRaw!$D3+GMAFvsRaw!$E3+GMAFvsRaw!$F3+GMAFvsRaw!$G3+GMAFvsRaw!$H3+GMAFvsRaw!$I3)/3</f>
        <v>455.09999999999997</v>
      </c>
      <c r="D3" s="9">
        <v>469</v>
      </c>
      <c r="E3" s="9">
        <v>446.8</v>
      </c>
      <c r="F3" s="9">
        <v>448</v>
      </c>
      <c r="G3" s="9">
        <v>0.5</v>
      </c>
      <c r="H3" s="9">
        <v>0.5</v>
      </c>
      <c r="I3" s="9">
        <v>0.5</v>
      </c>
      <c r="J3" s="9">
        <v>6</v>
      </c>
      <c r="K3" s="10">
        <v>2</v>
      </c>
    </row>
    <row r="4" spans="1:11" x14ac:dyDescent="0.2">
      <c r="A4" s="5" t="s">
        <v>3</v>
      </c>
      <c r="B4" s="6">
        <v>19725</v>
      </c>
      <c r="C4" s="6">
        <f>(GMAFvsRaw!$D4+GMAFvsRaw!$E4+GMAFvsRaw!$F4+GMAFvsRaw!$G4+GMAFvsRaw!$H4+GMAFvsRaw!$I4)/3</f>
        <v>358.5</v>
      </c>
      <c r="D4" s="6">
        <v>391</v>
      </c>
      <c r="E4" s="6">
        <v>341.8</v>
      </c>
      <c r="F4" s="6">
        <v>341.2</v>
      </c>
      <c r="G4" s="6">
        <v>0.5</v>
      </c>
      <c r="H4" s="6">
        <v>0.5</v>
      </c>
      <c r="I4" s="6">
        <v>0.5</v>
      </c>
      <c r="J4" s="6">
        <v>2</v>
      </c>
      <c r="K4" s="7">
        <v>0</v>
      </c>
    </row>
    <row r="5" spans="1:11" x14ac:dyDescent="0.2">
      <c r="A5" s="8" t="s">
        <v>4</v>
      </c>
      <c r="B5" s="9">
        <v>19519</v>
      </c>
      <c r="C5" s="9">
        <f>(GMAFvsRaw!$D5+GMAFvsRaw!$E5+GMAFvsRaw!$F5+GMAFvsRaw!$G5+GMAFvsRaw!$H5+GMAFvsRaw!$I5)/3</f>
        <v>395.16666666666669</v>
      </c>
      <c r="D5" s="9">
        <v>358.3</v>
      </c>
      <c r="E5" s="9">
        <v>383</v>
      </c>
      <c r="F5" s="9">
        <v>442.6</v>
      </c>
      <c r="G5" s="9">
        <v>0.5</v>
      </c>
      <c r="H5" s="9">
        <v>0.5</v>
      </c>
      <c r="I5" s="9">
        <v>0.6</v>
      </c>
      <c r="J5" s="9">
        <v>3</v>
      </c>
      <c r="K5" s="10">
        <v>0</v>
      </c>
    </row>
    <row r="6" spans="1:11" x14ac:dyDescent="0.2">
      <c r="A6" s="5" t="s">
        <v>5</v>
      </c>
      <c r="B6" s="6">
        <v>19523</v>
      </c>
      <c r="C6" s="6">
        <f>(GMAFvsRaw!$D6+GMAFvsRaw!$E6+GMAFvsRaw!$F6+GMAFvsRaw!$G6+GMAFvsRaw!$H6+GMAFvsRaw!$I6)/3</f>
        <v>426.3</v>
      </c>
      <c r="D6" s="6">
        <v>350.6</v>
      </c>
      <c r="E6" s="6">
        <v>492.7</v>
      </c>
      <c r="F6" s="6">
        <v>434.1</v>
      </c>
      <c r="G6" s="6">
        <v>0.5</v>
      </c>
      <c r="H6" s="6">
        <v>0.5</v>
      </c>
      <c r="I6" s="6">
        <v>0.5</v>
      </c>
      <c r="J6" s="6">
        <v>4</v>
      </c>
      <c r="K6" s="7">
        <v>0</v>
      </c>
    </row>
    <row r="7" spans="1:11" x14ac:dyDescent="0.2">
      <c r="A7" s="8" t="s">
        <v>6</v>
      </c>
      <c r="B7" s="9">
        <v>19466</v>
      </c>
      <c r="C7" s="9">
        <f>(GMAFvsRaw!$D7+GMAFvsRaw!$E7+GMAFvsRaw!$F7+GMAFvsRaw!$G7+GMAFvsRaw!$H7+GMAFvsRaw!$I7)/3</f>
        <v>386.76666666666665</v>
      </c>
      <c r="D7" s="9">
        <v>378.9</v>
      </c>
      <c r="E7" s="9">
        <v>421</v>
      </c>
      <c r="F7" s="9">
        <v>358.9</v>
      </c>
      <c r="G7" s="9">
        <v>0.5</v>
      </c>
      <c r="H7" s="9">
        <v>0.5</v>
      </c>
      <c r="I7" s="9">
        <v>0.5</v>
      </c>
      <c r="J7" s="9">
        <v>2</v>
      </c>
      <c r="K7" s="10">
        <v>0</v>
      </c>
    </row>
    <row r="8" spans="1:11" x14ac:dyDescent="0.2">
      <c r="A8" s="5" t="s">
        <v>7</v>
      </c>
      <c r="B8" s="6">
        <v>19641</v>
      </c>
      <c r="C8" s="6">
        <f>(GMAFvsRaw!$D8+GMAFvsRaw!$E8+GMAFvsRaw!$F8+GMAFvsRaw!$G8+GMAFvsRaw!$H8+GMAFvsRaw!$I8)/3</f>
        <v>349.93333333333339</v>
      </c>
      <c r="D8" s="6">
        <v>356.7</v>
      </c>
      <c r="E8" s="6">
        <v>349</v>
      </c>
      <c r="F8" s="6">
        <v>342.6</v>
      </c>
      <c r="G8" s="6">
        <v>0.5</v>
      </c>
      <c r="H8" s="6">
        <v>0.5</v>
      </c>
      <c r="I8" s="6">
        <v>0.5</v>
      </c>
      <c r="J8" s="6">
        <v>1</v>
      </c>
      <c r="K8" s="7">
        <v>0</v>
      </c>
    </row>
    <row r="9" spans="1:11" x14ac:dyDescent="0.2">
      <c r="A9" s="8" t="s">
        <v>8</v>
      </c>
      <c r="B9" s="9">
        <v>19596</v>
      </c>
      <c r="C9" s="9">
        <f>(GMAFvsRaw!$D9+GMAFvsRaw!$E9+GMAFvsRaw!$F9+GMAFvsRaw!$G9+GMAFvsRaw!$H9+GMAFvsRaw!$I9)/3</f>
        <v>374.7</v>
      </c>
      <c r="D9" s="9">
        <v>421.7</v>
      </c>
      <c r="E9" s="9">
        <v>351.6</v>
      </c>
      <c r="F9" s="9">
        <v>349.3</v>
      </c>
      <c r="G9" s="9">
        <v>0.5</v>
      </c>
      <c r="H9" s="9">
        <v>0.5</v>
      </c>
      <c r="I9" s="9">
        <v>0.5</v>
      </c>
      <c r="J9" s="9">
        <v>5</v>
      </c>
      <c r="K9" s="10">
        <v>0</v>
      </c>
    </row>
    <row r="10" spans="1:11" x14ac:dyDescent="0.2">
      <c r="A10" s="5" t="s">
        <v>9</v>
      </c>
      <c r="B10" s="6">
        <v>19805</v>
      </c>
      <c r="C10" s="6">
        <f>(GMAFvsRaw!$D10+GMAFvsRaw!$E10+GMAFvsRaw!$F10+GMAFvsRaw!$G10+GMAFvsRaw!$H10+GMAFvsRaw!$I10)/3</f>
        <v>405.2</v>
      </c>
      <c r="D10" s="6">
        <v>463.4</v>
      </c>
      <c r="E10" s="6">
        <v>361.8</v>
      </c>
      <c r="F10" s="6">
        <v>388.9</v>
      </c>
      <c r="G10" s="6">
        <v>0.5</v>
      </c>
      <c r="H10" s="6">
        <v>0.5</v>
      </c>
      <c r="I10" s="6">
        <v>0.5</v>
      </c>
      <c r="J10" s="6">
        <v>1</v>
      </c>
      <c r="K10" s="7">
        <v>0</v>
      </c>
    </row>
    <row r="11" spans="1:11" x14ac:dyDescent="0.2">
      <c r="A11" s="8" t="s">
        <v>10</v>
      </c>
      <c r="B11" s="9">
        <v>19623</v>
      </c>
      <c r="C11" s="9">
        <f>(GMAFvsRaw!$D11+GMAFvsRaw!$E11+GMAFvsRaw!$F11+GMAFvsRaw!$G11+GMAFvsRaw!$H11+GMAFvsRaw!$I11)/3</f>
        <v>366.8</v>
      </c>
      <c r="D11" s="9">
        <v>381.4</v>
      </c>
      <c r="E11" s="9">
        <v>354.8</v>
      </c>
      <c r="F11" s="9">
        <v>362.7</v>
      </c>
      <c r="G11" s="9">
        <v>0.5</v>
      </c>
      <c r="H11" s="9">
        <v>0.5</v>
      </c>
      <c r="I11" s="9">
        <v>0.5</v>
      </c>
      <c r="J11" s="9">
        <v>2</v>
      </c>
      <c r="K11" s="10">
        <v>0</v>
      </c>
    </row>
    <row r="12" spans="1:11" x14ac:dyDescent="0.2">
      <c r="A12" s="5" t="s">
        <v>11</v>
      </c>
      <c r="B12" s="6">
        <v>19622</v>
      </c>
      <c r="C12" s="6">
        <f>(GMAFvsRaw!$D12+GMAFvsRaw!$E12+GMAFvsRaw!$F12+GMAFvsRaw!$G12+GMAFvsRaw!$H12+GMAFvsRaw!$I12)/3</f>
        <v>366.4666666666667</v>
      </c>
      <c r="D12" s="6">
        <v>395.8</v>
      </c>
      <c r="E12" s="6">
        <v>342.8</v>
      </c>
      <c r="F12" s="6">
        <v>359.3</v>
      </c>
      <c r="G12" s="6">
        <v>0.5</v>
      </c>
      <c r="H12" s="6">
        <v>0.5</v>
      </c>
      <c r="I12" s="6">
        <v>0.5</v>
      </c>
      <c r="J12" s="6">
        <v>2</v>
      </c>
      <c r="K12" s="7">
        <v>0</v>
      </c>
    </row>
    <row r="13" spans="1:11" x14ac:dyDescent="0.2">
      <c r="A13" s="8" t="s">
        <v>12</v>
      </c>
      <c r="B13" s="9">
        <v>19651</v>
      </c>
      <c r="C13" s="9">
        <f>(GMAFvsRaw!$D13+GMAFvsRaw!$E13+GMAFvsRaw!$F13+GMAFvsRaw!$G13+GMAFvsRaw!$H13+GMAFvsRaw!$I13)/3</f>
        <v>376.59999999999997</v>
      </c>
      <c r="D13" s="9">
        <v>406.5</v>
      </c>
      <c r="E13" s="9">
        <v>351.7</v>
      </c>
      <c r="F13" s="9">
        <v>370</v>
      </c>
      <c r="G13" s="9">
        <v>0.5</v>
      </c>
      <c r="H13" s="9">
        <v>0.6</v>
      </c>
      <c r="I13" s="9">
        <v>0.5</v>
      </c>
      <c r="J13" s="9">
        <v>4</v>
      </c>
      <c r="K13" s="10">
        <v>2</v>
      </c>
    </row>
    <row r="14" spans="1:11" x14ac:dyDescent="0.2">
      <c r="A14" s="5" t="s">
        <v>13</v>
      </c>
      <c r="B14" s="6">
        <v>19654</v>
      </c>
      <c r="C14" s="6">
        <f>(GMAFvsRaw!$D14+GMAFvsRaw!$E14+GMAFvsRaw!$F14+GMAFvsRaw!$G14+GMAFvsRaw!$H14+GMAFvsRaw!$I14)/3</f>
        <v>384.39999999999992</v>
      </c>
      <c r="D14" s="6">
        <v>390.7</v>
      </c>
      <c r="E14" s="6">
        <v>370.7</v>
      </c>
      <c r="F14" s="6">
        <v>390.1</v>
      </c>
      <c r="G14" s="6">
        <v>0.5</v>
      </c>
      <c r="H14" s="6">
        <v>0.6</v>
      </c>
      <c r="I14" s="6">
        <v>0.6</v>
      </c>
      <c r="J14" s="6">
        <v>2</v>
      </c>
      <c r="K14" s="7">
        <v>0</v>
      </c>
    </row>
    <row r="15" spans="1:11" x14ac:dyDescent="0.2">
      <c r="A15" s="8" t="s">
        <v>14</v>
      </c>
      <c r="B15" s="9">
        <v>19660</v>
      </c>
      <c r="C15" s="9">
        <f>(GMAFvsRaw!$D15+GMAFvsRaw!$E15+GMAFvsRaw!$F15+GMAFvsRaw!$G15+GMAFvsRaw!$H15+GMAFvsRaw!$I15)/3</f>
        <v>386.5</v>
      </c>
      <c r="D15" s="9">
        <v>387.6</v>
      </c>
      <c r="E15" s="9">
        <v>405.6</v>
      </c>
      <c r="F15" s="9">
        <v>364.7</v>
      </c>
      <c r="G15" s="9">
        <v>0.5</v>
      </c>
      <c r="H15" s="9">
        <v>0.6</v>
      </c>
      <c r="I15" s="9">
        <v>0.5</v>
      </c>
      <c r="J15" s="9">
        <v>2</v>
      </c>
      <c r="K15" s="10">
        <v>1</v>
      </c>
    </row>
    <row r="16" spans="1:11" x14ac:dyDescent="0.2">
      <c r="A16" s="5" t="s">
        <v>15</v>
      </c>
      <c r="B16" s="6">
        <v>19691</v>
      </c>
      <c r="C16" s="6">
        <f>(GMAFvsRaw!$D16+GMAFvsRaw!$E16+GMAFvsRaw!$F16+GMAFvsRaw!$G16+GMAFvsRaw!$H16+GMAFvsRaw!$I16)/3</f>
        <v>411.2</v>
      </c>
      <c r="D16" s="6">
        <v>424.7</v>
      </c>
      <c r="E16" s="6">
        <v>386.1</v>
      </c>
      <c r="F16" s="6">
        <v>421.2</v>
      </c>
      <c r="G16" s="6">
        <v>0.6</v>
      </c>
      <c r="H16" s="6">
        <v>0.5</v>
      </c>
      <c r="I16" s="6">
        <v>0.5</v>
      </c>
      <c r="J16" s="6">
        <v>2</v>
      </c>
      <c r="K16" s="7">
        <v>0</v>
      </c>
    </row>
    <row r="17" spans="1:11" x14ac:dyDescent="0.2">
      <c r="A17" s="8" t="s">
        <v>16</v>
      </c>
      <c r="B17" s="9">
        <v>19831</v>
      </c>
      <c r="C17" s="9">
        <f>(GMAFvsRaw!$D17+GMAFvsRaw!$E17+GMAFvsRaw!$F17+GMAFvsRaw!$G17+GMAFvsRaw!$H17+GMAFvsRaw!$I17)/3</f>
        <v>419.20000000000005</v>
      </c>
      <c r="D17" s="9">
        <v>464.5</v>
      </c>
      <c r="E17" s="9">
        <v>391.7</v>
      </c>
      <c r="F17" s="9">
        <v>399.6</v>
      </c>
      <c r="G17" s="9">
        <v>0.7</v>
      </c>
      <c r="H17" s="9">
        <v>0.6</v>
      </c>
      <c r="I17" s="9">
        <v>0.5</v>
      </c>
      <c r="J17" s="9">
        <v>2</v>
      </c>
      <c r="K17" s="10">
        <v>0</v>
      </c>
    </row>
    <row r="18" spans="1:11" x14ac:dyDescent="0.2">
      <c r="A18" s="5" t="s">
        <v>17</v>
      </c>
      <c r="B18" s="6">
        <v>19651</v>
      </c>
      <c r="C18" s="6">
        <f>(GMAFvsRaw!$D18+GMAFvsRaw!$E18+GMAFvsRaw!$F18+GMAFvsRaw!$G18+GMAFvsRaw!$H18+GMAFvsRaw!$I18)/3</f>
        <v>421.8</v>
      </c>
      <c r="D18" s="6">
        <v>491.3</v>
      </c>
      <c r="E18" s="6">
        <v>402.3</v>
      </c>
      <c r="F18" s="6">
        <v>370.3</v>
      </c>
      <c r="G18" s="6">
        <v>0.5</v>
      </c>
      <c r="H18" s="6">
        <v>0.5</v>
      </c>
      <c r="I18" s="6">
        <v>0.5</v>
      </c>
      <c r="J18" s="6">
        <v>1</v>
      </c>
      <c r="K18" s="7">
        <v>0</v>
      </c>
    </row>
    <row r="19" spans="1:11" x14ac:dyDescent="0.2">
      <c r="A19" s="8" t="s">
        <v>18</v>
      </c>
      <c r="B19" s="9">
        <v>19596</v>
      </c>
      <c r="C19" s="9">
        <f>(GMAFvsRaw!$D19+GMAFvsRaw!$E19+GMAFvsRaw!$F19+GMAFvsRaw!$G19+GMAFvsRaw!$H19+GMAFvsRaw!$I19)/3</f>
        <v>432.26666666666659</v>
      </c>
      <c r="D19" s="9">
        <v>385.9</v>
      </c>
      <c r="E19" s="9">
        <v>425.9</v>
      </c>
      <c r="F19" s="9">
        <v>483.4</v>
      </c>
      <c r="G19" s="9">
        <v>0.6</v>
      </c>
      <c r="H19" s="9">
        <v>0.5</v>
      </c>
      <c r="I19" s="9">
        <v>0.5</v>
      </c>
      <c r="J19" s="9">
        <v>2</v>
      </c>
      <c r="K19" s="10">
        <v>0</v>
      </c>
    </row>
    <row r="20" spans="1:11" x14ac:dyDescent="0.2">
      <c r="A20" s="5" t="s">
        <v>19</v>
      </c>
      <c r="B20" s="6">
        <v>19636</v>
      </c>
      <c r="C20" s="6">
        <f>(GMAFvsRaw!$D20+GMAFvsRaw!$E20+GMAFvsRaw!$F20+GMAFvsRaw!$G20+GMAFvsRaw!$H20+GMAFvsRaw!$I20)/3</f>
        <v>427.79999999999995</v>
      </c>
      <c r="D20" s="6">
        <v>421.2</v>
      </c>
      <c r="E20" s="6">
        <v>407.4</v>
      </c>
      <c r="F20" s="6">
        <v>453.3</v>
      </c>
      <c r="G20" s="6">
        <v>0.5</v>
      </c>
      <c r="H20" s="6">
        <v>0.5</v>
      </c>
      <c r="I20" s="6">
        <v>0.5</v>
      </c>
      <c r="J20" s="6">
        <v>2</v>
      </c>
      <c r="K20" s="7">
        <v>0</v>
      </c>
    </row>
    <row r="21" spans="1:11" x14ac:dyDescent="0.2">
      <c r="A21" s="8" t="s">
        <v>20</v>
      </c>
      <c r="B21" s="9">
        <v>19660</v>
      </c>
      <c r="C21" s="9">
        <f>(GMAFvsRaw!$D21+GMAFvsRaw!$E21+GMAFvsRaw!$F21+GMAFvsRaw!$G21+GMAFvsRaw!$H21+GMAFvsRaw!$I21)/3</f>
        <v>447.36666666666662</v>
      </c>
      <c r="D21" s="9">
        <v>518.5</v>
      </c>
      <c r="E21" s="9">
        <v>423</v>
      </c>
      <c r="F21" s="9">
        <v>399</v>
      </c>
      <c r="G21" s="9">
        <v>0.6</v>
      </c>
      <c r="H21" s="9">
        <v>0.5</v>
      </c>
      <c r="I21" s="9">
        <v>0.5</v>
      </c>
      <c r="J21" s="9">
        <v>5</v>
      </c>
      <c r="K21" s="10">
        <v>0</v>
      </c>
    </row>
    <row r="22" spans="1:11" x14ac:dyDescent="0.2">
      <c r="A22" s="5" t="s">
        <v>21</v>
      </c>
      <c r="B22" s="6">
        <v>19581</v>
      </c>
      <c r="C22" s="6">
        <f>(GMAFvsRaw!$D22+GMAFvsRaw!$E22+GMAFvsRaw!$F22+GMAFvsRaw!$G22+GMAFvsRaw!$H22+GMAFvsRaw!$I22)/3</f>
        <v>444.96666666666664</v>
      </c>
      <c r="D22" s="6">
        <v>474.9</v>
      </c>
      <c r="E22" s="6">
        <v>454.3</v>
      </c>
      <c r="F22" s="6">
        <v>403.9</v>
      </c>
      <c r="G22" s="6">
        <v>0.7</v>
      </c>
      <c r="H22" s="6">
        <v>0.5</v>
      </c>
      <c r="I22" s="6">
        <v>0.6</v>
      </c>
      <c r="J22" s="6">
        <v>1</v>
      </c>
      <c r="K22" s="7">
        <v>0</v>
      </c>
    </row>
    <row r="23" spans="1:11" x14ac:dyDescent="0.2">
      <c r="A23" s="8" t="s">
        <v>22</v>
      </c>
      <c r="B23" s="9">
        <v>19611</v>
      </c>
      <c r="C23" s="9">
        <f>(GMAFvsRaw!$D23+GMAFvsRaw!$E23+GMAFvsRaw!$F23+GMAFvsRaw!$G23+GMAFvsRaw!$H23+GMAFvsRaw!$I23)/3</f>
        <v>452.7</v>
      </c>
      <c r="D23" s="9">
        <v>418.4</v>
      </c>
      <c r="E23" s="9">
        <v>487.6</v>
      </c>
      <c r="F23" s="9">
        <v>450.4</v>
      </c>
      <c r="G23" s="9">
        <v>0.5</v>
      </c>
      <c r="H23" s="9">
        <v>0.6</v>
      </c>
      <c r="I23" s="9">
        <v>0.6</v>
      </c>
      <c r="J23" s="9">
        <v>5</v>
      </c>
      <c r="K23" s="10">
        <v>0</v>
      </c>
    </row>
    <row r="24" spans="1:11" x14ac:dyDescent="0.2">
      <c r="A24" s="5" t="s">
        <v>23</v>
      </c>
      <c r="B24" s="6">
        <v>19634</v>
      </c>
      <c r="C24" s="6">
        <f>(GMAFvsRaw!$D24+GMAFvsRaw!$E24+GMAFvsRaw!$F24+GMAFvsRaw!$G24+GMAFvsRaw!$H24+GMAFvsRaw!$I24)/3</f>
        <v>481.0333333333333</v>
      </c>
      <c r="D24" s="6">
        <v>485.8</v>
      </c>
      <c r="E24" s="6">
        <v>470.4</v>
      </c>
      <c r="F24" s="6">
        <v>485</v>
      </c>
      <c r="G24" s="6">
        <v>0.8</v>
      </c>
      <c r="H24" s="6">
        <v>0.5</v>
      </c>
      <c r="I24" s="6">
        <v>0.6</v>
      </c>
      <c r="J24" s="6">
        <v>2</v>
      </c>
      <c r="K24" s="7">
        <v>0</v>
      </c>
    </row>
    <row r="25" spans="1:11" x14ac:dyDescent="0.2">
      <c r="A25" s="8" t="s">
        <v>24</v>
      </c>
      <c r="B25" s="9">
        <v>19654</v>
      </c>
      <c r="C25" s="9">
        <f>(GMAFvsRaw!$D25+GMAFvsRaw!$E25+GMAFvsRaw!$F25+GMAFvsRaw!$G25+GMAFvsRaw!$H25+GMAFvsRaw!$I25)/3</f>
        <v>449.93333333333334</v>
      </c>
      <c r="D25" s="9">
        <v>458.3</v>
      </c>
      <c r="E25" s="9">
        <v>430</v>
      </c>
      <c r="F25" s="9">
        <v>459.8</v>
      </c>
      <c r="G25" s="9">
        <v>0.5</v>
      </c>
      <c r="H25" s="9">
        <v>0.5</v>
      </c>
      <c r="I25" s="9">
        <v>0.7</v>
      </c>
      <c r="J25" s="9">
        <v>0</v>
      </c>
      <c r="K25" s="10">
        <v>3</v>
      </c>
    </row>
    <row r="26" spans="1:11" x14ac:dyDescent="0.2">
      <c r="A26" s="5" t="s">
        <v>25</v>
      </c>
      <c r="B26" s="6">
        <v>19651</v>
      </c>
      <c r="C26" s="6">
        <f>(GMAFvsRaw!$D26+GMAFvsRaw!$E26+GMAFvsRaw!$F26+GMAFvsRaw!$G26+GMAFvsRaw!$H26+GMAFvsRaw!$I26)/3</f>
        <v>394.76666666666659</v>
      </c>
      <c r="D26" s="6">
        <v>401.7</v>
      </c>
      <c r="E26" s="6">
        <v>385.6</v>
      </c>
      <c r="F26" s="6">
        <v>395.3</v>
      </c>
      <c r="G26" s="6">
        <v>0.6</v>
      </c>
      <c r="H26" s="6">
        <v>0.5</v>
      </c>
      <c r="I26" s="6">
        <v>0.6</v>
      </c>
      <c r="J26" s="6">
        <v>0</v>
      </c>
      <c r="K26" s="7">
        <v>6</v>
      </c>
    </row>
    <row r="27" spans="1:11" x14ac:dyDescent="0.2">
      <c r="A27" s="8" t="s">
        <v>26</v>
      </c>
      <c r="B27" s="9">
        <v>19586</v>
      </c>
      <c r="C27" s="9">
        <f>(GMAFvsRaw!$D27+GMAFvsRaw!$E27+GMAFvsRaw!$F27+GMAFvsRaw!$G27+GMAFvsRaw!$H27+GMAFvsRaw!$I27)/3</f>
        <v>453.5333333333333</v>
      </c>
      <c r="D27" s="9">
        <v>383.2</v>
      </c>
      <c r="E27" s="9">
        <v>471.3</v>
      </c>
      <c r="F27" s="9">
        <v>504.5</v>
      </c>
      <c r="G27" s="9">
        <v>0.5</v>
      </c>
      <c r="H27" s="9">
        <v>0.6</v>
      </c>
      <c r="I27" s="9">
        <v>0.5</v>
      </c>
      <c r="J27" s="9">
        <v>0</v>
      </c>
      <c r="K27" s="10">
        <v>5</v>
      </c>
    </row>
    <row r="28" spans="1:11" x14ac:dyDescent="0.2">
      <c r="A28" s="5" t="s">
        <v>27</v>
      </c>
      <c r="B28" s="6">
        <v>19637</v>
      </c>
      <c r="C28" s="6">
        <f>(GMAFvsRaw!$D28+GMAFvsRaw!$E28+GMAFvsRaw!$F28+GMAFvsRaw!$G28+GMAFvsRaw!$H28+GMAFvsRaw!$I28)/3</f>
        <v>473.13333333333338</v>
      </c>
      <c r="D28" s="6">
        <v>438.2</v>
      </c>
      <c r="E28" s="6">
        <v>492.5</v>
      </c>
      <c r="F28" s="6">
        <v>487.1</v>
      </c>
      <c r="G28" s="6">
        <v>0.5</v>
      </c>
      <c r="H28" s="6">
        <v>0.5</v>
      </c>
      <c r="I28" s="6">
        <v>0.6</v>
      </c>
      <c r="J28" s="6">
        <v>0</v>
      </c>
      <c r="K28" s="7">
        <v>4</v>
      </c>
    </row>
    <row r="29" spans="1:11" x14ac:dyDescent="0.2">
      <c r="A29" s="8" t="s">
        <v>28</v>
      </c>
      <c r="B29" s="9">
        <v>19686</v>
      </c>
      <c r="C29" s="9">
        <f>(GMAFvsRaw!$D29+GMAFvsRaw!$E29+GMAFvsRaw!$F29+GMAFvsRaw!$G29+GMAFvsRaw!$H29+GMAFvsRaw!$I29)/3</f>
        <v>424.26666666666665</v>
      </c>
      <c r="D29" s="9">
        <v>454.8</v>
      </c>
      <c r="E29" s="9">
        <v>378.4</v>
      </c>
      <c r="F29" s="9">
        <v>438</v>
      </c>
      <c r="G29" s="9">
        <v>0.5</v>
      </c>
      <c r="H29" s="9">
        <v>0.5</v>
      </c>
      <c r="I29" s="9">
        <v>0.6</v>
      </c>
      <c r="J29" s="9">
        <v>1</v>
      </c>
      <c r="K29" s="10">
        <v>5</v>
      </c>
    </row>
    <row r="30" spans="1:11" x14ac:dyDescent="0.2">
      <c r="A30" s="5" t="s">
        <v>29</v>
      </c>
      <c r="B30" s="6">
        <v>19690</v>
      </c>
      <c r="C30" s="6">
        <f>(GMAFvsRaw!$D30+GMAFvsRaw!$E30+GMAFvsRaw!$F30+GMAFvsRaw!$G30+GMAFvsRaw!$H30+GMAFvsRaw!$I30)/3</f>
        <v>421.8</v>
      </c>
      <c r="D30" s="6">
        <v>452.5</v>
      </c>
      <c r="E30" s="6">
        <v>384.9</v>
      </c>
      <c r="F30" s="6">
        <v>425.8</v>
      </c>
      <c r="G30" s="6">
        <v>0.9</v>
      </c>
      <c r="H30" s="6">
        <v>0.6</v>
      </c>
      <c r="I30" s="6">
        <v>0.7</v>
      </c>
      <c r="J30" s="6">
        <v>1</v>
      </c>
      <c r="K30" s="7">
        <v>2</v>
      </c>
    </row>
    <row r="31" spans="1:11" x14ac:dyDescent="0.2">
      <c r="A31" s="8" t="s">
        <v>30</v>
      </c>
      <c r="B31" s="9">
        <v>19568</v>
      </c>
      <c r="C31" s="9">
        <f>(GMAFvsRaw!$D31+GMAFvsRaw!$E31+GMAFvsRaw!$F31+GMAFvsRaw!$G31+GMAFvsRaw!$H31+GMAFvsRaw!$I31)/3</f>
        <v>427</v>
      </c>
      <c r="D31" s="9">
        <v>500.6</v>
      </c>
      <c r="E31" s="9">
        <v>386.8</v>
      </c>
      <c r="F31" s="9">
        <v>391.8</v>
      </c>
      <c r="G31" s="9">
        <v>0.8</v>
      </c>
      <c r="H31" s="9">
        <v>0.5</v>
      </c>
      <c r="I31" s="9">
        <v>0.5</v>
      </c>
      <c r="J31" s="9">
        <v>0</v>
      </c>
      <c r="K31" s="10">
        <v>6</v>
      </c>
    </row>
    <row r="32" spans="1:11" x14ac:dyDescent="0.2">
      <c r="A32" s="5" t="s">
        <v>31</v>
      </c>
      <c r="B32" s="6">
        <v>19677</v>
      </c>
      <c r="C32" s="6">
        <f>(GMAFvsRaw!$D32+GMAFvsRaw!$E32+GMAFvsRaw!$F32+GMAFvsRaw!$G32+GMAFvsRaw!$H32+GMAFvsRaw!$I32)/3</f>
        <v>425.49999999999994</v>
      </c>
      <c r="D32" s="6">
        <v>499.4</v>
      </c>
      <c r="E32" s="6">
        <v>380.7</v>
      </c>
      <c r="F32" s="6">
        <v>394.8</v>
      </c>
      <c r="G32" s="6">
        <v>0.6</v>
      </c>
      <c r="H32" s="6">
        <v>0.5</v>
      </c>
      <c r="I32" s="6">
        <v>0.5</v>
      </c>
      <c r="J32" s="6">
        <v>0</v>
      </c>
      <c r="K32" s="7">
        <v>2</v>
      </c>
    </row>
    <row r="33" spans="1:11" x14ac:dyDescent="0.2">
      <c r="A33" s="8" t="s">
        <v>32</v>
      </c>
      <c r="B33" s="9">
        <v>19725</v>
      </c>
      <c r="C33" s="9">
        <f>(GMAFvsRaw!$D33+GMAFvsRaw!$E33+GMAFvsRaw!$F33+GMAFvsRaw!$G33+GMAFvsRaw!$H33+GMAFvsRaw!$I33)/3</f>
        <v>387.23333333333329</v>
      </c>
      <c r="D33" s="9">
        <v>427.6</v>
      </c>
      <c r="E33" s="9">
        <v>361.5</v>
      </c>
      <c r="F33" s="9">
        <v>370.7</v>
      </c>
      <c r="G33" s="9">
        <v>0.8</v>
      </c>
      <c r="H33" s="9">
        <v>0.5</v>
      </c>
      <c r="I33" s="9">
        <v>0.6</v>
      </c>
      <c r="J33" s="9">
        <v>0</v>
      </c>
      <c r="K33" s="10">
        <v>6</v>
      </c>
    </row>
    <row r="34" spans="1:11" x14ac:dyDescent="0.2">
      <c r="A34" s="5" t="s">
        <v>33</v>
      </c>
      <c r="B34" s="6">
        <v>19647</v>
      </c>
      <c r="C34" s="6">
        <f>(GMAFvsRaw!$D34+GMAFvsRaw!$E34+GMAFvsRaw!$F34+GMAFvsRaw!$G34+GMAFvsRaw!$H34+GMAFvsRaw!$I34)/3</f>
        <v>403.03333333333336</v>
      </c>
      <c r="D34" s="6">
        <v>460.5</v>
      </c>
      <c r="E34" s="6">
        <v>351.9</v>
      </c>
      <c r="F34" s="6">
        <v>395</v>
      </c>
      <c r="G34" s="6">
        <v>0.7</v>
      </c>
      <c r="H34" s="6">
        <v>0.5</v>
      </c>
      <c r="I34" s="6">
        <v>0.5</v>
      </c>
      <c r="J34" s="6">
        <v>1</v>
      </c>
      <c r="K34" s="7">
        <v>0</v>
      </c>
    </row>
    <row r="35" spans="1:11" x14ac:dyDescent="0.2">
      <c r="A35" s="8" t="s">
        <v>34</v>
      </c>
      <c r="B35" s="9">
        <v>19740</v>
      </c>
      <c r="C35" s="9">
        <f>(GMAFvsRaw!$D35+GMAFvsRaw!$E35+GMAFvsRaw!$F35+GMAFvsRaw!$G35+GMAFvsRaw!$H35+GMAFvsRaw!$I35)/3</f>
        <v>422.93333333333339</v>
      </c>
      <c r="D35" s="9">
        <v>525.1</v>
      </c>
      <c r="E35" s="9">
        <v>362.8</v>
      </c>
      <c r="F35" s="9">
        <v>379.2</v>
      </c>
      <c r="G35" s="9">
        <v>0.7</v>
      </c>
      <c r="H35" s="9">
        <v>0.5</v>
      </c>
      <c r="I35" s="9">
        <v>0.5</v>
      </c>
      <c r="J35" s="9">
        <v>1</v>
      </c>
      <c r="K35" s="10">
        <v>0</v>
      </c>
    </row>
    <row r="36" spans="1:11" x14ac:dyDescent="0.2">
      <c r="A36" s="5" t="s">
        <v>35</v>
      </c>
      <c r="B36" s="6">
        <v>19669</v>
      </c>
      <c r="C36" s="6">
        <f>(GMAFvsRaw!$D36+GMAFvsRaw!$E36+GMAFvsRaw!$F36+GMAFvsRaw!$G36+GMAFvsRaw!$H36+GMAFvsRaw!$I36)/3</f>
        <v>422.3</v>
      </c>
      <c r="D36" s="6">
        <v>489.6</v>
      </c>
      <c r="E36" s="6">
        <v>379.4</v>
      </c>
      <c r="F36" s="6">
        <v>397.4</v>
      </c>
      <c r="G36" s="6">
        <v>0.2</v>
      </c>
      <c r="H36" s="6">
        <v>0.1</v>
      </c>
      <c r="I36" s="6">
        <v>0.2</v>
      </c>
      <c r="J36" s="6">
        <v>0</v>
      </c>
      <c r="K36" s="7">
        <v>0</v>
      </c>
    </row>
    <row r="37" spans="1:11" x14ac:dyDescent="0.2">
      <c r="A37" s="8" t="s">
        <v>36</v>
      </c>
      <c r="B37" s="9">
        <v>19640</v>
      </c>
      <c r="C37" s="9">
        <f>(GMAFvsRaw!$D37+GMAFvsRaw!$E37+GMAFvsRaw!$F37+GMAFvsRaw!$G37+GMAFvsRaw!$H37+GMAFvsRaw!$I37)/3</f>
        <v>407.79999999999995</v>
      </c>
      <c r="D37" s="9">
        <v>492.3</v>
      </c>
      <c r="E37" s="9">
        <v>359</v>
      </c>
      <c r="F37" s="9">
        <v>370.4</v>
      </c>
      <c r="G37" s="9">
        <v>0.7</v>
      </c>
      <c r="H37" s="9">
        <v>0.5</v>
      </c>
      <c r="I37" s="9">
        <v>0.5</v>
      </c>
      <c r="J37" s="9">
        <v>1</v>
      </c>
      <c r="K37" s="10">
        <v>0</v>
      </c>
    </row>
    <row r="38" spans="1:11" x14ac:dyDescent="0.2">
      <c r="A38" s="5" t="s">
        <v>37</v>
      </c>
      <c r="B38" s="6">
        <v>19931</v>
      </c>
      <c r="C38" s="6">
        <f>(GMAFvsRaw!$D38+GMAFvsRaw!$E38+GMAFvsRaw!$F38+GMAFvsRaw!$G38+GMAFvsRaw!$H38+GMAFvsRaw!$I38)/3</f>
        <v>413.59999999999997</v>
      </c>
      <c r="D38" s="6">
        <v>473</v>
      </c>
      <c r="E38" s="6">
        <v>367.6</v>
      </c>
      <c r="F38" s="6">
        <v>398.5</v>
      </c>
      <c r="G38" s="6">
        <v>0.7</v>
      </c>
      <c r="H38" s="6">
        <v>0.5</v>
      </c>
      <c r="I38" s="6">
        <v>0.5</v>
      </c>
      <c r="J38" s="6">
        <v>4</v>
      </c>
      <c r="K38" s="7">
        <v>0</v>
      </c>
    </row>
    <row r="39" spans="1:11" x14ac:dyDescent="0.2">
      <c r="A39" s="8" t="s">
        <v>38</v>
      </c>
      <c r="B39" s="9">
        <v>19709</v>
      </c>
      <c r="C39" s="9">
        <f>(GMAFvsRaw!$D39+GMAFvsRaw!$E39+GMAFvsRaw!$F39+GMAFvsRaw!$G39+GMAFvsRaw!$H39+GMAFvsRaw!$I39)/3</f>
        <v>398.4666666666667</v>
      </c>
      <c r="D39" s="9">
        <v>451.1</v>
      </c>
      <c r="E39" s="9">
        <v>369.5</v>
      </c>
      <c r="F39" s="9">
        <v>373.1</v>
      </c>
      <c r="G39" s="9">
        <v>0.7</v>
      </c>
      <c r="H39" s="9">
        <v>0.5</v>
      </c>
      <c r="I39" s="9">
        <v>0.5</v>
      </c>
      <c r="J39" s="9">
        <v>1</v>
      </c>
      <c r="K39" s="10">
        <v>0</v>
      </c>
    </row>
    <row r="40" spans="1:11" x14ac:dyDescent="0.2">
      <c r="A40" s="5" t="s">
        <v>39</v>
      </c>
      <c r="B40" s="6">
        <v>19638</v>
      </c>
      <c r="C40" s="6">
        <f>(GMAFvsRaw!$D40+GMAFvsRaw!$E40+GMAFvsRaw!$F40+GMAFvsRaw!$G40+GMAFvsRaw!$H40+GMAFvsRaw!$I40)/3</f>
        <v>382.63333333333338</v>
      </c>
      <c r="D40" s="6">
        <v>409.2</v>
      </c>
      <c r="E40" s="6">
        <v>358</v>
      </c>
      <c r="F40" s="6">
        <v>379.2</v>
      </c>
      <c r="G40" s="6">
        <v>0.5</v>
      </c>
      <c r="H40" s="6">
        <v>0.5</v>
      </c>
      <c r="I40" s="6">
        <v>0.5</v>
      </c>
      <c r="J40" s="6">
        <v>2</v>
      </c>
      <c r="K40" s="7">
        <v>1</v>
      </c>
    </row>
    <row r="41" spans="1:11" x14ac:dyDescent="0.2">
      <c r="A41" s="8" t="s">
        <v>40</v>
      </c>
      <c r="B41" s="9">
        <v>19585</v>
      </c>
      <c r="C41" s="9">
        <f>(GMAFvsRaw!$D41+GMAFvsRaw!$E41+GMAFvsRaw!$F41+GMAFvsRaw!$G41+GMAFvsRaw!$H41+GMAFvsRaw!$I41)/3</f>
        <v>426.93333333333334</v>
      </c>
      <c r="D41" s="9">
        <v>477.4</v>
      </c>
      <c r="E41" s="9">
        <v>354.9</v>
      </c>
      <c r="F41" s="9">
        <v>446.7</v>
      </c>
      <c r="G41" s="9">
        <v>0.8</v>
      </c>
      <c r="H41" s="9">
        <v>0.5</v>
      </c>
      <c r="I41" s="9">
        <v>0.5</v>
      </c>
      <c r="J41" s="9">
        <v>1</v>
      </c>
      <c r="K41" s="10">
        <v>0</v>
      </c>
    </row>
    <row r="42" spans="1:11" x14ac:dyDescent="0.2">
      <c r="A42" s="5" t="s">
        <v>41</v>
      </c>
      <c r="B42" s="6">
        <v>19644</v>
      </c>
      <c r="C42" s="6">
        <f>(GMAFvsRaw!$D42+GMAFvsRaw!$E42+GMAFvsRaw!$F42+GMAFvsRaw!$G42+GMAFvsRaw!$H42+GMAFvsRaw!$I42)/3</f>
        <v>402.3</v>
      </c>
      <c r="D42" s="6">
        <v>464.5</v>
      </c>
      <c r="E42" s="6">
        <v>365</v>
      </c>
      <c r="F42" s="6">
        <v>375.9</v>
      </c>
      <c r="G42" s="6">
        <v>0.5</v>
      </c>
      <c r="H42" s="6">
        <v>0.5</v>
      </c>
      <c r="I42" s="6">
        <v>0.5</v>
      </c>
      <c r="J42" s="6">
        <v>1</v>
      </c>
      <c r="K42" s="7">
        <v>0</v>
      </c>
    </row>
    <row r="43" spans="1:11" x14ac:dyDescent="0.2">
      <c r="A43" s="8" t="s">
        <v>42</v>
      </c>
      <c r="B43" s="9">
        <v>19635</v>
      </c>
      <c r="C43" s="9">
        <f>(GMAFvsRaw!$D43+GMAFvsRaw!$E43+GMAFvsRaw!$F43+GMAFvsRaw!$G43+GMAFvsRaw!$H43+GMAFvsRaw!$I43)/3</f>
        <v>419.40000000000003</v>
      </c>
      <c r="D43" s="9">
        <v>469</v>
      </c>
      <c r="E43" s="9">
        <v>364</v>
      </c>
      <c r="F43" s="9">
        <v>423.4</v>
      </c>
      <c r="G43" s="9">
        <v>0.8</v>
      </c>
      <c r="H43" s="9">
        <v>0.5</v>
      </c>
      <c r="I43" s="9">
        <v>0.5</v>
      </c>
      <c r="J43" s="9">
        <v>1</v>
      </c>
      <c r="K43" s="10">
        <v>0</v>
      </c>
    </row>
    <row r="44" spans="1:11" x14ac:dyDescent="0.2">
      <c r="A44" s="5" t="s">
        <v>43</v>
      </c>
      <c r="B44" s="6">
        <v>19613</v>
      </c>
      <c r="C44" s="6">
        <f>(GMAFvsRaw!$D44+GMAFvsRaw!$E44+GMAFvsRaw!$F44+GMAFvsRaw!$G44+GMAFvsRaw!$H44+GMAFvsRaw!$I44)/3</f>
        <v>420.83333333333326</v>
      </c>
      <c r="D44" s="6">
        <v>464.7</v>
      </c>
      <c r="E44" s="6">
        <v>361.9</v>
      </c>
      <c r="F44" s="6">
        <v>434.3</v>
      </c>
      <c r="G44" s="6">
        <v>0.6</v>
      </c>
      <c r="H44" s="6">
        <v>0.5</v>
      </c>
      <c r="I44" s="6">
        <v>0.5</v>
      </c>
      <c r="J44" s="6">
        <v>2</v>
      </c>
      <c r="K44" s="7">
        <v>0</v>
      </c>
    </row>
    <row r="45" spans="1:11" x14ac:dyDescent="0.2">
      <c r="A45" s="8" t="s">
        <v>44</v>
      </c>
      <c r="B45" s="9">
        <v>19610</v>
      </c>
      <c r="C45" s="9">
        <f>(GMAFvsRaw!$D45+GMAFvsRaw!$E45+GMAFvsRaw!$F45+GMAFvsRaw!$G45+GMAFvsRaw!$H45+GMAFvsRaw!$I45)/3</f>
        <v>447.36666666666662</v>
      </c>
      <c r="D45" s="9">
        <v>448.1</v>
      </c>
      <c r="E45" s="9">
        <v>475.2</v>
      </c>
      <c r="F45" s="9">
        <v>417.3</v>
      </c>
      <c r="G45" s="9">
        <v>0.5</v>
      </c>
      <c r="H45" s="9">
        <v>0.5</v>
      </c>
      <c r="I45" s="9">
        <v>0.5</v>
      </c>
      <c r="J45" s="9">
        <v>2</v>
      </c>
      <c r="K45" s="10">
        <v>0</v>
      </c>
    </row>
    <row r="46" spans="1:11" x14ac:dyDescent="0.2">
      <c r="A46" s="5" t="s">
        <v>45</v>
      </c>
      <c r="B46" s="6">
        <v>19680</v>
      </c>
      <c r="C46" s="6">
        <f>(GMAFvsRaw!$D46+GMAFvsRaw!$E46+GMAFvsRaw!$F46+GMAFvsRaw!$G46+GMAFvsRaw!$H46+GMAFvsRaw!$I46)/3</f>
        <v>431.66666666666674</v>
      </c>
      <c r="D46" s="6">
        <v>489.3</v>
      </c>
      <c r="E46" s="6">
        <v>383.1</v>
      </c>
      <c r="F46" s="6">
        <v>420.7</v>
      </c>
      <c r="G46" s="6">
        <v>0.9</v>
      </c>
      <c r="H46" s="6">
        <v>0.5</v>
      </c>
      <c r="I46" s="6">
        <v>0.5</v>
      </c>
      <c r="J46" s="6">
        <v>1</v>
      </c>
      <c r="K46" s="7">
        <v>0</v>
      </c>
    </row>
    <row r="47" spans="1:11" x14ac:dyDescent="0.2">
      <c r="A47" s="8" t="s">
        <v>46</v>
      </c>
      <c r="B47" s="9">
        <v>19645</v>
      </c>
      <c r="C47" s="9">
        <f>(GMAFvsRaw!$D47+GMAFvsRaw!$E47+GMAFvsRaw!$F47+GMAFvsRaw!$G47+GMAFvsRaw!$H47+GMAFvsRaw!$I47)/3</f>
        <v>451.93333333333334</v>
      </c>
      <c r="D47" s="9">
        <v>464.4</v>
      </c>
      <c r="E47" s="9">
        <v>429.6</v>
      </c>
      <c r="F47" s="9">
        <v>459.8</v>
      </c>
      <c r="G47" s="9">
        <v>0.6</v>
      </c>
      <c r="H47" s="9">
        <v>0.7</v>
      </c>
      <c r="I47" s="9">
        <v>0.7</v>
      </c>
      <c r="J47" s="9">
        <v>1</v>
      </c>
      <c r="K47" s="10">
        <v>0</v>
      </c>
    </row>
    <row r="48" spans="1:11" x14ac:dyDescent="0.2">
      <c r="A48" s="5" t="s">
        <v>47</v>
      </c>
      <c r="B48" s="6">
        <v>19618</v>
      </c>
      <c r="C48" s="6">
        <f>(GMAFvsRaw!$D48+GMAFvsRaw!$E48+GMAFvsRaw!$F48+GMAFvsRaw!$G48+GMAFvsRaw!$H48+GMAFvsRaw!$I48)/3</f>
        <v>434.16666666666657</v>
      </c>
      <c r="D48" s="6">
        <v>420</v>
      </c>
      <c r="E48" s="6">
        <v>452.1</v>
      </c>
      <c r="F48" s="6">
        <v>428.5</v>
      </c>
      <c r="G48" s="6">
        <v>0.6</v>
      </c>
      <c r="H48" s="6">
        <v>0.5</v>
      </c>
      <c r="I48" s="6">
        <v>0.8</v>
      </c>
      <c r="J48" s="6">
        <v>2</v>
      </c>
      <c r="K48" s="7">
        <v>0</v>
      </c>
    </row>
    <row r="49" spans="1:11" x14ac:dyDescent="0.2">
      <c r="A49" s="8" t="s">
        <v>48</v>
      </c>
      <c r="B49" s="9">
        <v>19646</v>
      </c>
      <c r="C49" s="9">
        <f>(GMAFvsRaw!$D49+GMAFvsRaw!$E49+GMAFvsRaw!$F49+GMAFvsRaw!$G49+GMAFvsRaw!$H49+GMAFvsRaw!$I49)/3</f>
        <v>440.43333333333334</v>
      </c>
      <c r="D49" s="9">
        <v>469</v>
      </c>
      <c r="E49" s="9">
        <v>450.8</v>
      </c>
      <c r="F49" s="9">
        <v>400</v>
      </c>
      <c r="G49" s="9">
        <v>0.5</v>
      </c>
      <c r="H49" s="9">
        <v>0.5</v>
      </c>
      <c r="I49" s="9">
        <v>0.5</v>
      </c>
      <c r="J49" s="9">
        <v>1</v>
      </c>
      <c r="K49" s="10">
        <v>0</v>
      </c>
    </row>
    <row r="50" spans="1:11" x14ac:dyDescent="0.2">
      <c r="A50" s="5" t="s">
        <v>49</v>
      </c>
      <c r="B50" s="6">
        <v>19638</v>
      </c>
      <c r="C50" s="6">
        <f>(GMAFvsRaw!$D50+GMAFvsRaw!$E50+GMAFvsRaw!$F50+GMAFvsRaw!$G50+GMAFvsRaw!$H50+GMAFvsRaw!$I50)/3</f>
        <v>427.4666666666667</v>
      </c>
      <c r="D50" s="6">
        <v>411</v>
      </c>
      <c r="E50" s="6">
        <v>467.5</v>
      </c>
      <c r="F50" s="6">
        <v>402.4</v>
      </c>
      <c r="G50" s="6">
        <v>0.5</v>
      </c>
      <c r="H50" s="6">
        <v>0.5</v>
      </c>
      <c r="I50" s="6">
        <v>0.5</v>
      </c>
      <c r="J50" s="6">
        <v>2</v>
      </c>
      <c r="K50" s="7">
        <v>0</v>
      </c>
    </row>
    <row r="51" spans="1:11" x14ac:dyDescent="0.2">
      <c r="A51" s="8" t="s">
        <v>50</v>
      </c>
      <c r="B51" s="9">
        <v>19584</v>
      </c>
      <c r="C51" s="9">
        <f>(GMAFvsRaw!$D51+GMAFvsRaw!$E51+GMAFvsRaw!$F51+GMAFvsRaw!$G51+GMAFvsRaw!$H51+GMAFvsRaw!$I51)/3</f>
        <v>433.26666666666665</v>
      </c>
      <c r="D51" s="9">
        <v>500.9</v>
      </c>
      <c r="E51" s="9">
        <v>424.6</v>
      </c>
      <c r="F51" s="9">
        <v>372.5</v>
      </c>
      <c r="G51" s="9">
        <v>0.6</v>
      </c>
      <c r="H51" s="9">
        <v>0.7</v>
      </c>
      <c r="I51" s="9">
        <v>0.5</v>
      </c>
      <c r="J51" s="9">
        <v>1</v>
      </c>
      <c r="K51" s="10">
        <v>0</v>
      </c>
    </row>
    <row r="52" spans="1:11" x14ac:dyDescent="0.2">
      <c r="A52" s="5" t="s">
        <v>51</v>
      </c>
      <c r="B52" s="6">
        <v>19622</v>
      </c>
      <c r="C52" s="6">
        <f>(GMAFvsRaw!$D52+GMAFvsRaw!$E52+GMAFvsRaw!$F52+GMAFvsRaw!$G52+GMAFvsRaw!$H52+GMAFvsRaw!$I52)/3</f>
        <v>396.13333333333338</v>
      </c>
      <c r="D52" s="6">
        <v>465.5</v>
      </c>
      <c r="E52" s="6">
        <v>367.9</v>
      </c>
      <c r="F52" s="6">
        <v>353.3</v>
      </c>
      <c r="G52" s="6">
        <v>0.7</v>
      </c>
      <c r="H52" s="6">
        <v>0.5</v>
      </c>
      <c r="I52" s="6">
        <v>0.5</v>
      </c>
      <c r="J52" s="6">
        <v>3</v>
      </c>
      <c r="K52" s="7">
        <v>0</v>
      </c>
    </row>
    <row r="53" spans="1:11" x14ac:dyDescent="0.2">
      <c r="A53" s="8" t="s">
        <v>52</v>
      </c>
      <c r="B53" s="9">
        <v>19676</v>
      </c>
      <c r="C53" s="9">
        <f>(GMAFvsRaw!$D53+GMAFvsRaw!$E53+GMAFvsRaw!$F53+GMAFvsRaw!$G53+GMAFvsRaw!$H53+GMAFvsRaw!$I53)/3</f>
        <v>397.7</v>
      </c>
      <c r="D53" s="9">
        <v>438</v>
      </c>
      <c r="E53" s="9">
        <v>371</v>
      </c>
      <c r="F53" s="9">
        <v>382.3</v>
      </c>
      <c r="G53" s="9">
        <v>0.8</v>
      </c>
      <c r="H53" s="9">
        <v>0.5</v>
      </c>
      <c r="I53" s="9">
        <v>0.5</v>
      </c>
      <c r="J53" s="9">
        <v>5</v>
      </c>
      <c r="K53" s="10">
        <v>0</v>
      </c>
    </row>
    <row r="54" spans="1:11" x14ac:dyDescent="0.2">
      <c r="A54" s="5" t="s">
        <v>53</v>
      </c>
      <c r="B54" s="6">
        <v>19647</v>
      </c>
      <c r="C54" s="6">
        <f>(GMAFvsRaw!$D54+GMAFvsRaw!$E54+GMAFvsRaw!$F54+GMAFvsRaw!$G54+GMAFvsRaw!$H54+GMAFvsRaw!$I54)/3</f>
        <v>449.43333333333334</v>
      </c>
      <c r="D54" s="6">
        <v>488.8</v>
      </c>
      <c r="E54" s="6">
        <v>420.3</v>
      </c>
      <c r="F54" s="6">
        <v>437.7</v>
      </c>
      <c r="G54" s="6">
        <v>0.5</v>
      </c>
      <c r="H54" s="6">
        <v>0.5</v>
      </c>
      <c r="I54" s="6">
        <v>0.5</v>
      </c>
      <c r="J54" s="6">
        <v>5</v>
      </c>
      <c r="K54" s="7">
        <v>0</v>
      </c>
    </row>
    <row r="55" spans="1:11" x14ac:dyDescent="0.2">
      <c r="A55" s="8" t="s">
        <v>54</v>
      </c>
      <c r="B55" s="9">
        <v>19665</v>
      </c>
      <c r="C55" s="9">
        <f>(GMAFvsRaw!$D55+GMAFvsRaw!$E55+GMAFvsRaw!$F55+GMAFvsRaw!$G55+GMAFvsRaw!$H55+GMAFvsRaw!$I55)/3</f>
        <v>421.93333333333334</v>
      </c>
      <c r="D55" s="9">
        <v>458.5</v>
      </c>
      <c r="E55" s="9">
        <v>447.7</v>
      </c>
      <c r="F55" s="9">
        <v>357.9</v>
      </c>
      <c r="G55" s="9">
        <v>0.7</v>
      </c>
      <c r="H55" s="9">
        <v>0.5</v>
      </c>
      <c r="I55" s="9">
        <v>0.5</v>
      </c>
      <c r="J55" s="9">
        <v>4</v>
      </c>
      <c r="K55" s="10">
        <v>0</v>
      </c>
    </row>
    <row r="56" spans="1:11" x14ac:dyDescent="0.2">
      <c r="A56" s="5" t="s">
        <v>55</v>
      </c>
      <c r="B56" s="6">
        <v>19628</v>
      </c>
      <c r="C56" s="6">
        <f>(GMAFvsRaw!$D56+GMAFvsRaw!$E56+GMAFvsRaw!$F56+GMAFvsRaw!$G56+GMAFvsRaw!$H56+GMAFvsRaw!$I56)/3</f>
        <v>417.86666666666662</v>
      </c>
      <c r="D56" s="6">
        <v>464.3</v>
      </c>
      <c r="E56" s="6">
        <v>417.7</v>
      </c>
      <c r="F56" s="6">
        <v>370.1</v>
      </c>
      <c r="G56" s="6">
        <v>0.5</v>
      </c>
      <c r="H56" s="6">
        <v>0.5</v>
      </c>
      <c r="I56" s="6">
        <v>0.5</v>
      </c>
      <c r="J56" s="6">
        <v>2</v>
      </c>
      <c r="K56" s="7">
        <v>0</v>
      </c>
    </row>
    <row r="57" spans="1:11" x14ac:dyDescent="0.2">
      <c r="A57" s="8" t="s">
        <v>56</v>
      </c>
      <c r="B57" s="9">
        <v>19689</v>
      </c>
      <c r="C57" s="9">
        <f>(GMAFvsRaw!$D57+GMAFvsRaw!$E57+GMAFvsRaw!$F57+GMAFvsRaw!$G57+GMAFvsRaw!$H57+GMAFvsRaw!$I57)/3</f>
        <v>406.83333333333331</v>
      </c>
      <c r="D57" s="9">
        <v>478.1</v>
      </c>
      <c r="E57" s="9">
        <v>375</v>
      </c>
      <c r="F57" s="9">
        <v>365.9</v>
      </c>
      <c r="G57" s="9">
        <v>0.5</v>
      </c>
      <c r="H57" s="9">
        <v>0.5</v>
      </c>
      <c r="I57" s="9">
        <v>0.5</v>
      </c>
      <c r="J57" s="9">
        <v>3</v>
      </c>
      <c r="K57" s="10">
        <v>1</v>
      </c>
    </row>
    <row r="58" spans="1:11" x14ac:dyDescent="0.2">
      <c r="A58" s="5" t="s">
        <v>57</v>
      </c>
      <c r="B58" s="6">
        <v>19643</v>
      </c>
      <c r="C58" s="6">
        <f>(GMAFvsRaw!$D58+GMAFvsRaw!$E58+GMAFvsRaw!$F58+GMAFvsRaw!$G58+GMAFvsRaw!$H58+GMAFvsRaw!$I58)/3</f>
        <v>410.26666666666665</v>
      </c>
      <c r="D58" s="6">
        <v>473.4</v>
      </c>
      <c r="E58" s="6">
        <v>398</v>
      </c>
      <c r="F58" s="6">
        <v>357.4</v>
      </c>
      <c r="G58" s="6">
        <v>0.9</v>
      </c>
      <c r="H58" s="6">
        <v>0.5</v>
      </c>
      <c r="I58" s="6">
        <v>0.6</v>
      </c>
      <c r="J58" s="6">
        <v>3</v>
      </c>
      <c r="K58" s="7">
        <v>0</v>
      </c>
    </row>
    <row r="59" spans="1:11" x14ac:dyDescent="0.2">
      <c r="A59" s="8" t="s">
        <v>58</v>
      </c>
      <c r="B59" s="9">
        <v>19586</v>
      </c>
      <c r="C59" s="9">
        <f>(GMAFvsRaw!$D59+GMAFvsRaw!$E59+GMAFvsRaw!$F59+GMAFvsRaw!$G59+GMAFvsRaw!$H59+GMAFvsRaw!$I59)/3</f>
        <v>443.76666666666665</v>
      </c>
      <c r="D59" s="9">
        <v>466.4</v>
      </c>
      <c r="E59" s="9">
        <v>461.4</v>
      </c>
      <c r="F59" s="9">
        <v>401.8</v>
      </c>
      <c r="G59" s="9">
        <v>0.7</v>
      </c>
      <c r="H59" s="9">
        <v>0.5</v>
      </c>
      <c r="I59" s="9">
        <v>0.5</v>
      </c>
      <c r="J59" s="9">
        <v>2</v>
      </c>
      <c r="K59" s="10">
        <v>0</v>
      </c>
    </row>
    <row r="60" spans="1:11" x14ac:dyDescent="0.2">
      <c r="A60" s="5" t="s">
        <v>59</v>
      </c>
      <c r="B60" s="6">
        <v>19538</v>
      </c>
      <c r="C60" s="6">
        <f>(GMAFvsRaw!$D60+GMAFvsRaw!$E60+GMAFvsRaw!$F60+GMAFvsRaw!$G60+GMAFvsRaw!$H60+GMAFvsRaw!$I60)/3</f>
        <v>421.0333333333333</v>
      </c>
      <c r="D60" s="6">
        <v>470.9</v>
      </c>
      <c r="E60" s="6">
        <v>424.9</v>
      </c>
      <c r="F60" s="6">
        <v>365.4</v>
      </c>
      <c r="G60" s="6">
        <v>0.7</v>
      </c>
      <c r="H60" s="6">
        <v>0.7</v>
      </c>
      <c r="I60" s="6">
        <v>0.5</v>
      </c>
      <c r="J60" s="6">
        <v>1</v>
      </c>
      <c r="K60" s="7">
        <v>0</v>
      </c>
    </row>
    <row r="61" spans="1:11" x14ac:dyDescent="0.2">
      <c r="A61" s="8" t="s">
        <v>60</v>
      </c>
      <c r="B61" s="9">
        <v>19596</v>
      </c>
      <c r="C61" s="9">
        <f>(GMAFvsRaw!$D61+GMAFvsRaw!$E61+GMAFvsRaw!$F61+GMAFvsRaw!$G61+GMAFvsRaw!$H61+GMAFvsRaw!$I61)/3</f>
        <v>417.93333333333322</v>
      </c>
      <c r="D61" s="9">
        <v>459.1</v>
      </c>
      <c r="E61" s="9">
        <v>417.5</v>
      </c>
      <c r="F61" s="9">
        <v>375.5</v>
      </c>
      <c r="G61" s="9">
        <v>0.6</v>
      </c>
      <c r="H61" s="9">
        <v>0.5</v>
      </c>
      <c r="I61" s="9">
        <v>0.6</v>
      </c>
      <c r="J61" s="9">
        <v>4</v>
      </c>
      <c r="K61" s="10">
        <v>0</v>
      </c>
    </row>
    <row r="62" spans="1:11" x14ac:dyDescent="0.2">
      <c r="A62" s="5" t="s">
        <v>61</v>
      </c>
      <c r="B62" s="6">
        <v>19616</v>
      </c>
      <c r="C62" s="6">
        <f>(GMAFvsRaw!$D62+GMAFvsRaw!$E62+GMAFvsRaw!$F62+GMAFvsRaw!$G62+GMAFvsRaw!$H62+GMAFvsRaw!$I62)/3</f>
        <v>408.36666666666662</v>
      </c>
      <c r="D62" s="6">
        <v>473.5</v>
      </c>
      <c r="E62" s="6">
        <v>379.3</v>
      </c>
      <c r="F62" s="6">
        <v>370.5</v>
      </c>
      <c r="G62" s="6">
        <v>0.7</v>
      </c>
      <c r="H62" s="6">
        <v>0.5</v>
      </c>
      <c r="I62" s="6">
        <v>0.6</v>
      </c>
      <c r="J62" s="6">
        <v>1</v>
      </c>
      <c r="K62" s="7">
        <v>0</v>
      </c>
    </row>
    <row r="63" spans="1:11" x14ac:dyDescent="0.2">
      <c r="A63" s="1" t="s">
        <v>62</v>
      </c>
      <c r="B63" s="11">
        <v>19646</v>
      </c>
      <c r="C63" s="11">
        <f>(GMAFvsRaw!$D63+GMAFvsRaw!$E63+GMAFvsRaw!$F63+GMAFvsRaw!$G63+GMAFvsRaw!$H63+GMAFvsRaw!$I63)/3</f>
        <v>421.93333333333334</v>
      </c>
      <c r="D63" s="11">
        <v>476.3</v>
      </c>
      <c r="E63" s="11">
        <v>412.9</v>
      </c>
      <c r="F63" s="11">
        <v>376.2</v>
      </c>
      <c r="G63" s="11">
        <v>0.2</v>
      </c>
      <c r="H63" s="11">
        <v>0.1</v>
      </c>
      <c r="I63" s="11">
        <v>0.1</v>
      </c>
      <c r="J63" s="11">
        <v>0</v>
      </c>
      <c r="K6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GMAFvsRaw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2024-01-23T16:41:02Z</dcterms:created>
  <dcterms:modified xsi:type="dcterms:W3CDTF">2024-01-29T10:36:34Z</dcterms:modified>
</cp:coreProperties>
</file>