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ão Estratégica e Tática " sheetId="1" r:id="rId4"/>
    <sheet state="visible" name="Seleção e Detalhamento Tático p" sheetId="2" r:id="rId5"/>
    <sheet state="visible" name="Alocação do Budget Por Meta e P" sheetId="3" r:id="rId6"/>
    <sheet state="visible" name="Cronograma Estratégico-II" sheetId="4" r:id="rId7"/>
  </sheets>
  <definedNames>
    <definedName hidden="1" localSheetId="0" name="_xlnm._FilterDatabase">'Definição Estratégica e Tática '!$A$3:$D$7</definedName>
    <definedName hidden="1" localSheetId="2" name="_xlnm._FilterDatabase">'Alocação do Budget Por Meta e P'!$A$3:$G$13</definedName>
    <definedName hidden="1" localSheetId="3" name="_xlnm._FilterDatabase">'Cronograma Estratégico-II'!$A$1:$G$11</definedName>
  </definedNames>
  <calcPr/>
</workbook>
</file>

<file path=xl/sharedStrings.xml><?xml version="1.0" encoding="utf-8"?>
<sst xmlns="http://schemas.openxmlformats.org/spreadsheetml/2006/main" count="182" uniqueCount="123">
  <si>
    <t>Explicar as ações estratégicas e táticas para cada etapa do funil de conversão, considerando o objetivo de mídia de cada grupo.
Exemplo de funil: awareness (captação de novos leads), consideration (engajamento), decision (conversão para clientes).</t>
  </si>
  <si>
    <t>Etapa do funil</t>
  </si>
  <si>
    <t>Objetivo de Mídia</t>
  </si>
  <si>
    <t>Ações Estratégicas</t>
  </si>
  <si>
    <t>Ações Táticas</t>
  </si>
  <si>
    <t>Conscientização</t>
  </si>
  <si>
    <t>Captação de novos leads</t>
  </si>
  <si>
    <t>Criar uma forte presença de marca e aumentar a visibilidade do novo iPhone;
Produzir conteúdo educativo e informativo que atraia o interesse do público;
Utilizar influenciadores e criadores de conteúdo para ampliar o alcance.</t>
  </si>
  <si>
    <t>Anúncios em redes sociais (Facebook, Instagram) e Google Ads direcionados a um público amplo;
Publicação de blogs e vídeos sobre as características e vantagens do novo iPhone;
Parcerias com influenciadores para promoções e resenhas em suas plataformas.</t>
  </si>
  <si>
    <t>Consideração</t>
  </si>
  <si>
    <t>Engajamento com leads qualificados</t>
  </si>
  <si>
    <t>Engajar os consumidores que já conhecem a marca e estão considerando a compra;
Organizar webinars ou eventos online para demonstrar o produto e suas vantagens;
Criar comparativos e reviews que ajudem na decisão de compra.</t>
  </si>
  <si>
    <t>Envio de e-mails personalizados com informações sobre o iPhone e suas funcionalidades;
Realização de sessões ao vivo para perguntas e respostas sobre o novo iPhone;
Desenvolvimento de conteúdo comparativo em blogs e redes sociais que mostre como o iPhone se destaca.</t>
  </si>
  <si>
    <t>Conversão</t>
  </si>
  <si>
    <t>Conversão para clientes</t>
  </si>
  <si>
    <t>Incentivar a finalização da compra através de ofertas e promoções;
Facilitar o processo de compra online, garantindo uma experiência de compra sem fricções;
Destacar depoimentos de clientes e estudos de caso que reforcem a qualidade do produto.</t>
  </si>
  <si>
    <t>Implementação de campanhas de remarketing para consumidores que visitaram a página de compra;
Oferecer opções de pagamento simplificadas, como Apple Pay, e promoções exclusivas para compras online;
Utilização de vídeos de testemunhos de clientes e reviews em anúncios direcionados.</t>
  </si>
  <si>
    <t>Pós-venda/Fidelização</t>
  </si>
  <si>
    <t>Manutenção do relacionamento com clientes</t>
  </si>
  <si>
    <t>Fortalecer o relacionamento com os clientes após a compra, incentivando a lealdade à marca;
Criar um canal de comunicação contínuo para suporte e feedback;
Incentivar o compartilhamento de experiências e depoimentos nas redes sociais.</t>
  </si>
  <si>
    <t>Envio de e-mails de agradecimento e pesquisas de satisfação, com convites para participar de programas de fidelidade;
Oferecimento de conteúdo exclusivo, como dicas de uso do iPhone, através de newsletters;
Lançamento de campanhas que incentivem o uso de hashtags e a partilha de experiências com o novo iPhone.</t>
  </si>
  <si>
    <t>Selecionar os canais de mídia apropriados (Google Ads, Facebook Ads, Display, OOH, etc.) para alcançar as metas do plano.
Detalhar a estratégia de cada canal, como segmentação, formatos de anúncio e o papel de cada um no plano geral.</t>
  </si>
  <si>
    <t>Canal de Mídia</t>
  </si>
  <si>
    <t>Estratégia de Segmentação</t>
  </si>
  <si>
    <t>Formatos de Anúncio</t>
  </si>
  <si>
    <t>Papel no Plano Geral</t>
  </si>
  <si>
    <t>Google Ads (Search &amp; Display)</t>
  </si>
  <si>
    <t>- Segmentação por palavras-chave relacionadas ao iPhone e produtos Apple
- Remarketing para visitantes do site oficial da Apple
- Foco em públicos com afinidade por tecnologia e luxo</t>
  </si>
  <si>
    <t>- Anúncios em formato de texto no Search
- Banners em Display para remarketing</t>
  </si>
  <si>
    <t>- Captar leads no topo do funil por meio de buscas
- Aumentar o reconhecimento e engajamento com anúncios gráficos</t>
  </si>
  <si>
    <t xml:space="preserve">Meta Ads (Facebook e Instagram) </t>
  </si>
  <si>
    <t>- Segmentação por interesses: tecnologia, viagens, e-commerce, Apple Store
- Públicos semelhantes (lookalike) de clientes anteriores</t>
  </si>
  <si>
    <t>- Stories, Carrossel e Anúncios em Feed
- Vídeos curtos de demonstração do iPhone</t>
  </si>
  <si>
    <t>- Engajar consumidores no meio do funil, com conteúdos visuais atrativos e interativos</t>
  </si>
  <si>
    <t>LinkedIn Ads</t>
  </si>
  <si>
    <t>- Foco em profissionais com altos cargos (diretores, C-level)
- Segmentação por setor de atuação (tecnologia, saúde, finanças)</t>
  </si>
  <si>
    <t>- Anúncios no Feed e Sponsored InMail</t>
  </si>
  <si>
    <t>- Atingir públicos empresariais e influenciadores de decisão, promovendo o iPhone como ferramenta profissional</t>
  </si>
  <si>
    <t>YouTube Ads</t>
  </si>
  <si>
    <t>- Segmentação por interesses e histórico de vídeos assistidos (tecnologia, unboxings, reviews)</t>
  </si>
  <si>
    <t>- Vídeos TrueView (skippable e non-skippable)
- Bumper Ads</t>
  </si>
  <si>
    <t>- Criar reconhecimentos e engajar com conteúdo audiovisual imersivo</t>
  </si>
  <si>
    <t>Out of Home (OOH)</t>
  </si>
  <si>
    <t>- Exposição em áreas de alto tráfego (aeroportos, shopping centers) nas capitais e regiões metropolitanas</t>
  </si>
  <si>
    <t>- Outdoors digitais
- Telas em shoppings e mobiliário urbano</t>
  </si>
  <si>
    <t>- Aumentar a notoriedade da marca e impulsionar o desejo de compra para consumidores de luxo</t>
  </si>
  <si>
    <t>E-mail Marketing</t>
  </si>
  <si>
    <t>- Enviar campanhas para clientes Apple existentes e leads qualificados</t>
  </si>
  <si>
    <t>- E-mails promocionais com ofertas exclusivas e lembretes de carrinho abandonado</t>
  </si>
  <si>
    <t>- Engajar no meio do funil e estimular a conversão com ofertas personalizadas</t>
  </si>
  <si>
    <t>Programmatic Display(Taboola)</t>
  </si>
  <si>
    <t>- Remarketing dinâmico para consumidores que visitaram o site oficial
- Segmentação por contexto e comportamento</t>
  </si>
  <si>
    <t>- Banners dinâmicos e personalizáveis</t>
  </si>
  <si>
    <t>- Recapturar leads e aumentar a conversão com anúncios personalizados</t>
  </si>
  <si>
    <t>Apple Store Ads (in-app)</t>
  </si>
  <si>
    <t>- Anúncios direcionados a usuários de aplicativos Apple (Apple Music, Safari)</t>
  </si>
  <si>
    <t>- Anúncios nativos e banners dentro dos apps</t>
  </si>
  <si>
    <t>- Alavancar vendas e promover o ecossistema integrado da Apple na fidelização;</t>
  </si>
  <si>
    <t>Push Notifications</t>
  </si>
  <si>
    <t>- Contato direto com clientes que se inscreveram para receber novidades ou deixaram o carrinho abandonado</t>
  </si>
  <si>
    <t>- Push notifications de promoções</t>
  </si>
  <si>
    <t>- Acelerar a decisão de compra e reengajar leads já qualificados</t>
  </si>
  <si>
    <t>Apresentar um cronograma detalhado com o período de execução de cada ação de mídia, alinhado ao budget e às metas estabelecidas.</t>
  </si>
  <si>
    <t>Ação de Mídia</t>
  </si>
  <si>
    <t>Período</t>
  </si>
  <si>
    <t>Meta Alinhada</t>
  </si>
  <si>
    <t>Descrição da Ação</t>
  </si>
  <si>
    <t>Budget Estimado (R$)</t>
  </si>
  <si>
    <t>Budget Estimado (% Total)</t>
  </si>
  <si>
    <t>Objetivo da Ação</t>
  </si>
  <si>
    <t>1º ao 6º mês</t>
  </si>
  <si>
    <t>Meta 1 (Aumentar Vendas)</t>
  </si>
  <si>
    <t>Campanhas de busca e banners para captação e remarketing focadas em vendas do novo iPhone.</t>
  </si>
  <si>
    <t>Gerar tráfego qualificado para o site e conversões.</t>
  </si>
  <si>
    <t>Facebook/Instagram Ads</t>
  </si>
  <si>
    <t>1º ao 3º mês</t>
  </si>
  <si>
    <t>Meta 2 (Melhorar Engajamento Digital)</t>
  </si>
  <si>
    <t>Anúncios em carrossel e stories para aumentar curtidas, comentários e compartilhamentos.</t>
  </si>
  <si>
    <t>Estimular interações e engajamento nas redes sociais.</t>
  </si>
  <si>
    <t>1º ao 2º mês</t>
  </si>
  <si>
    <t>Meta 1 e Meta 2</t>
  </si>
  <si>
    <t>Vídeos promocionais e reviews do iPhone para aumentar visibilidade e interesse no produto.</t>
  </si>
  <si>
    <t>Conscientização e interesse inicial pelo produto.</t>
  </si>
  <si>
    <t>2º ao 5º mês</t>
  </si>
  <si>
    <t>Anúncios para profissionais e empresas, focando em uso corporativo do iPhone.</t>
  </si>
  <si>
    <t>Gerar interesse entre empresas e usuários profissionais.</t>
  </si>
  <si>
    <t>Mensalmente</t>
  </si>
  <si>
    <t>Meta 1 e Meta 4</t>
  </si>
  <si>
    <t>Campanhas de e-mails promocionais e de reciclagem para clientes da Apple e leads.</t>
  </si>
  <si>
    <t>Converter leads e aumentar adesão ao programa sustentável.</t>
  </si>
  <si>
    <t>Programmatic Display (Taboola)</t>
  </si>
  <si>
    <t>2º ao 6º mês</t>
  </si>
  <si>
    <t>Banners dinâmicos para remarketing com ofertas e promoções direcionadas.</t>
  </si>
  <si>
    <t>Maximizar conversões com retargeting personalizado.</t>
  </si>
  <si>
    <t>OOH (Out of Home)</t>
  </si>
  <si>
    <t>1º ao 4º mês</t>
  </si>
  <si>
    <t>Meta 1 e Meta 3</t>
  </si>
  <si>
    <t>Outdoors digitais em aeroportos e shopping centers focando consumidores de luxo e a Geração Z.</t>
  </si>
  <si>
    <t>Aumentar a visibilidade e desejo de compra do iPhone.</t>
  </si>
  <si>
    <t>Anúncios nos apps nativos da Apple para promover trocas e vender o novo iPhone.</t>
  </si>
  <si>
    <t>Promover a integração e aumentar adesões ao programa.</t>
  </si>
  <si>
    <t>3º ao 6º mês</t>
  </si>
  <si>
    <t>Lembretes de carrinho abandonado e promoções exclusivas para leads qualificados.</t>
  </si>
  <si>
    <t>Acelerar conversões e vendas.</t>
  </si>
  <si>
    <t>Campanha de Sustentabilidade</t>
  </si>
  <si>
    <t>Meta 4 (Sustentabilidade)</t>
  </si>
  <si>
    <t>Campanha de troca e reciclagem de aparelhos antigos para fidelizar e atrair clientes novos.</t>
  </si>
  <si>
    <t>Gerar pelo menos 5.000 novas inscrições no programa.</t>
  </si>
  <si>
    <t>https://docs.google.com/spreadsheets/d/1TKoOT_kftTyaxGJAQo36xHXfXSfpw55R2dkAHxtP5Vo/edit?gid=0#gid=0</t>
  </si>
  <si>
    <t>Mês 1</t>
  </si>
  <si>
    <t>Mês 2</t>
  </si>
  <si>
    <t>Mês 3</t>
  </si>
  <si>
    <t>Mês 4</t>
  </si>
  <si>
    <t>Mês 5</t>
  </si>
  <si>
    <t>Mês 6</t>
  </si>
  <si>
    <t>Google Ads</t>
  </si>
  <si>
    <t>✔</t>
  </si>
  <si>
    <t>Meta Ads</t>
  </si>
  <si>
    <t>Taboola (Programmatic Display Ads)</t>
  </si>
  <si>
    <t>OOH</t>
  </si>
  <si>
    <t>Apple Store Ads</t>
  </si>
  <si>
    <t>SMS / Push Notifications</t>
  </si>
  <si>
    <t>Campanha Sustentabilidade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</si>
</sst>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</fills>
  <borders count="19">
    <border/>
    <border>
      <left style="hair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8F9FA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1"/>
    </xf>
    <xf borderId="12" fillId="2" fontId="3" numFmtId="0" xfId="0" applyAlignment="1" applyBorder="1" applyFill="1" applyFont="1">
      <alignment horizontal="center" readingOrder="0" shrinkToFit="0" vertical="center" wrapText="1"/>
    </xf>
    <xf borderId="13" fillId="2" fontId="3" numFmtId="0" xfId="0" applyAlignment="1" applyBorder="1" applyFont="1">
      <alignment horizontal="center" readingOrder="0" shrinkToFit="0" vertical="center" wrapText="1"/>
    </xf>
    <xf borderId="14" fillId="2" fontId="3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readingOrder="0" shrinkToFit="0" vertical="center" wrapText="1"/>
    </xf>
    <xf borderId="2" fillId="0" fontId="2" numFmtId="10" xfId="0" applyAlignment="1" applyBorder="1" applyFont="1" applyNumberFormat="1">
      <alignment readingOrder="0" shrinkToFit="0" vertical="center" wrapText="1"/>
    </xf>
    <xf borderId="2" fillId="0" fontId="2" numFmtId="3" xfId="0" applyAlignment="1" applyBorder="1" applyFont="1" applyNumberFormat="1">
      <alignment readingOrder="0" shrinkToFit="0" vertical="center" wrapText="1"/>
    </xf>
    <xf borderId="15" fillId="0" fontId="2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3" fontId="2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Definição Estratégica e Tática -style">
      <tableStyleElement dxfId="1" type="headerRow"/>
      <tableStyleElement dxfId="2" type="firstRowStripe"/>
      <tableStyleElement dxfId="3" type="secondRowStripe"/>
    </tableStyle>
    <tableStyle count="3" pivot="0" name="Seleção e Detalhamento Tático p-style">
      <tableStyleElement dxfId="1" type="headerRow"/>
      <tableStyleElement dxfId="2" type="firstRowStripe"/>
      <tableStyleElement dxfId="3" type="secondRowStripe"/>
    </tableStyle>
    <tableStyle count="3" pivot="0" name="Alocação do Budget Por Meta e P-style">
      <tableStyleElement dxfId="4" type="headerRow"/>
      <tableStyleElement dxfId="2" type="firstRowStripe"/>
      <tableStyleElement dxfId="5" type="secondRowStripe"/>
    </tableStyle>
    <tableStyle count="3" pivot="0" name="Cronograma Estratégico-II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D7" displayName="Estratégias_e_táticas_por_etapas_de_funil_" name="Estratégias_e_táticas_por_etapas_de_funil_" id="1">
  <autoFilter ref="$A$3:$D$7"/>
  <tableColumns count="4">
    <tableColumn name="Etapa do funil" id="1"/>
    <tableColumn name="Objetivo de Mídia" id="2"/>
    <tableColumn name="Ações Estratégicas" id="3"/>
    <tableColumn name="Ações Táticas" id="4"/>
  </tableColumns>
  <tableStyleInfo name="Definição Estratégica e Tática -style" showColumnStripes="0" showFirstColumn="1" showLastColumn="1" showRowStripes="1"/>
</table>
</file>

<file path=xl/tables/table2.xml><?xml version="1.0" encoding="utf-8"?>
<table xmlns="http://schemas.openxmlformats.org/spreadsheetml/2006/main" ref="A3:D12" displayName="Estratégias_e_Táticas_Por_Canais_de_Mídia" name="Estratégias_e_Táticas_Por_Canais_de_Mídia" id="2">
  <tableColumns count="4">
    <tableColumn name="Canal de Mídia" id="1"/>
    <tableColumn name="Estratégia de Segmentação" id="2"/>
    <tableColumn name="Formatos de Anúncio" id="3"/>
    <tableColumn name="Papel no Plano Geral" id="4"/>
  </tableColumns>
  <tableStyleInfo name="Seleção e Detalhamento Tático p-style" showColumnStripes="0" showFirstColumn="1" showLastColumn="1" showRowStripes="1"/>
</table>
</file>

<file path=xl/tables/table3.xml><?xml version="1.0" encoding="utf-8"?>
<table xmlns="http://schemas.openxmlformats.org/spreadsheetml/2006/main" ref="A3:G13" displayName="Alocação_do_Budget" name="Alocação_do_Budget" id="3">
  <autoFilter ref="$A$3:$G$13"/>
  <tableColumns count="7">
    <tableColumn name="Ação de Mídia" id="1"/>
    <tableColumn name="Período" id="2"/>
    <tableColumn name="Meta Alinhada" id="3"/>
    <tableColumn name="Descrição da Ação" id="4"/>
    <tableColumn name="Budget Estimado (R$)" id="5"/>
    <tableColumn name="Budget Estimado (% Total)" id="6"/>
    <tableColumn name="Objetivo da Ação" id="7"/>
  </tableColumns>
  <tableStyleInfo name="Alocação do Budget Por Meta e P-style" showColumnStripes="0" showFirstColumn="1" showLastColumn="1" showRowStripes="1"/>
</table>
</file>

<file path=xl/tables/table4.xml><?xml version="1.0" encoding="utf-8"?>
<table xmlns="http://schemas.openxmlformats.org/spreadsheetml/2006/main" ref="A1:G11" displayName="Cronograma_Estratégico_2" name="Cronograma_Estratégico_2" id="4">
  <autoFilter ref="$A$1:$G$11"/>
  <tableColumns count="7">
    <tableColumn name="Ação de Mídia" id="1"/>
    <tableColumn name="Mês 1" id="2"/>
    <tableColumn name="Mês 2" id="3"/>
    <tableColumn name="Mês 3" id="4"/>
    <tableColumn name="Mês 4" id="5"/>
    <tableColumn name="Mês 5" id="6"/>
    <tableColumn name="Mês 6" id="7"/>
  </tableColumns>
  <tableStyleInfo name="Cronograma Estratégico-I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KoOT_kftTyaxGJAQo36xHXfXSfpw55R2dkAHxtP5Vo/edit?gid=0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35.63"/>
    <col customWidth="1" min="3" max="3" width="51.63"/>
    <col customWidth="1" min="4" max="4" width="52.88"/>
  </cols>
  <sheetData>
    <row r="1" ht="52.5" customHeight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3" t="s">
        <v>5</v>
      </c>
      <c r="B4" s="4" t="s">
        <v>6</v>
      </c>
      <c r="C4" s="5" t="s">
        <v>7</v>
      </c>
      <c r="D4" s="6" t="s">
        <v>8</v>
      </c>
    </row>
    <row r="5">
      <c r="A5" s="7" t="s">
        <v>9</v>
      </c>
      <c r="B5" s="8" t="s">
        <v>10</v>
      </c>
      <c r="C5" s="9" t="s">
        <v>11</v>
      </c>
      <c r="D5" s="10" t="s">
        <v>12</v>
      </c>
    </row>
    <row r="6">
      <c r="A6" s="3" t="s">
        <v>13</v>
      </c>
      <c r="B6" s="4" t="s">
        <v>14</v>
      </c>
      <c r="C6" s="5" t="s">
        <v>15</v>
      </c>
      <c r="D6" s="6" t="s">
        <v>16</v>
      </c>
    </row>
    <row r="7">
      <c r="A7" s="11" t="s">
        <v>17</v>
      </c>
      <c r="B7" s="12" t="s">
        <v>18</v>
      </c>
      <c r="C7" s="13" t="s">
        <v>19</v>
      </c>
      <c r="D7" s="14" t="s">
        <v>20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50.75"/>
    <col customWidth="1" min="3" max="3" width="41.13"/>
    <col customWidth="1" min="4" max="4" width="41.38"/>
  </cols>
  <sheetData>
    <row r="1" ht="51.0" customHeight="1">
      <c r="A1" s="15" t="s">
        <v>21</v>
      </c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/>
      <c r="B2" s="18"/>
      <c r="C2" s="18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22</v>
      </c>
      <c r="B3" s="19" t="s">
        <v>23</v>
      </c>
      <c r="C3" s="19" t="s">
        <v>24</v>
      </c>
      <c r="D3" s="19" t="s">
        <v>25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0" t="s">
        <v>26</v>
      </c>
      <c r="B4" s="21" t="s">
        <v>27</v>
      </c>
      <c r="C4" s="21" t="s">
        <v>28</v>
      </c>
      <c r="D4" s="21" t="s">
        <v>29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0" t="s">
        <v>30</v>
      </c>
      <c r="B5" s="21" t="s">
        <v>31</v>
      </c>
      <c r="C5" s="21" t="s">
        <v>32</v>
      </c>
      <c r="D5" s="21" t="s">
        <v>33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0" t="s">
        <v>34</v>
      </c>
      <c r="B6" s="21" t="s">
        <v>35</v>
      </c>
      <c r="C6" s="21" t="s">
        <v>36</v>
      </c>
      <c r="D6" s="21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0" t="s">
        <v>38</v>
      </c>
      <c r="B7" s="21" t="s">
        <v>39</v>
      </c>
      <c r="C7" s="21" t="s">
        <v>40</v>
      </c>
      <c r="D7" s="21" t="s">
        <v>41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0" t="s">
        <v>42</v>
      </c>
      <c r="B8" s="21" t="s">
        <v>43</v>
      </c>
      <c r="C8" s="21" t="s">
        <v>44</v>
      </c>
      <c r="D8" s="21" t="s">
        <v>45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0" t="s">
        <v>46</v>
      </c>
      <c r="B9" s="21" t="s">
        <v>47</v>
      </c>
      <c r="C9" s="21" t="s">
        <v>48</v>
      </c>
      <c r="D9" s="21" t="s">
        <v>49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0" t="s">
        <v>50</v>
      </c>
      <c r="B10" s="21" t="s">
        <v>51</v>
      </c>
      <c r="C10" s="21" t="s">
        <v>52</v>
      </c>
      <c r="D10" s="21" t="s">
        <v>53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0" t="s">
        <v>54</v>
      </c>
      <c r="B11" s="21" t="s">
        <v>55</v>
      </c>
      <c r="C11" s="21" t="s">
        <v>56</v>
      </c>
      <c r="D11" s="21" t="s">
        <v>57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0" t="s">
        <v>58</v>
      </c>
      <c r="B12" s="21" t="s">
        <v>59</v>
      </c>
      <c r="C12" s="21" t="s">
        <v>60</v>
      </c>
      <c r="D12" s="21" t="s">
        <v>61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2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2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2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2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2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22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2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22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22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22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22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22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22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22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22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2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22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22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2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2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22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22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2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22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22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22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22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22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22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2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22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22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22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22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2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22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2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22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22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22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2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22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22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2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22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22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22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22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22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22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2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22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22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22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22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22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22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2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22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22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22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22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22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22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2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22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22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22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22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22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22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2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22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22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22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22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22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22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2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22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22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22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22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22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22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2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22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22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22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22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22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22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22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22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22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2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22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22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22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22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22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22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22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22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22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22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22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22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22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22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22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22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22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22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22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22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22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22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2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22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22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22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22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22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22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22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22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22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22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22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22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22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22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22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22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22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22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22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22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22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22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22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22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22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22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22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22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22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22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22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22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22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22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22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22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22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22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22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22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22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22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22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22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22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22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22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22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22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22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22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22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22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22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22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22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22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22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22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22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22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22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22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22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2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2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22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22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2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22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22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22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22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22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22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22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22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22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22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22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22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22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22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22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22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22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22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22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22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22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22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22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22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22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22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22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22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22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22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22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22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22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22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22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22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22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22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22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22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22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22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22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22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22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22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22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22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22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22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22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22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22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22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22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22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22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22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22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22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22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22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22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22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22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22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22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22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22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22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22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22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22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22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22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22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22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22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22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22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2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2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22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22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22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22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22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22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22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22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2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2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22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22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22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22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22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22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22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22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22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22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22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22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22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22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22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22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22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22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22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22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22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22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22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22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22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22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22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22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22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22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22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22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22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22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22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22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22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22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22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22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22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22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22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22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22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22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22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22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22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22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22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22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22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22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22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22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22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22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22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22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22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22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22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22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22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22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22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22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22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22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22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22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22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22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22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22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22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22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22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22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22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22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22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22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22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22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22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22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22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22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22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22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22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22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22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22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22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22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22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22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22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22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22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22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22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22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22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22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22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22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22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22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22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22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22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22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22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22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22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22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22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22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22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22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22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22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22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22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22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22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22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22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22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22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22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22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22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22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22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22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22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22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22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22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22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22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22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22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22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22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22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22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22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22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22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22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22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22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22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22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22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22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22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22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22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22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22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22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22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22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22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22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22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22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22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22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22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22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22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22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22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22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22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22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22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22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22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22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22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22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22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22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22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22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22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22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22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22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22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22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22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22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22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22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22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22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22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22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22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22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22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22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22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22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22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22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22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22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22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22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22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22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22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22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22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22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22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22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22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22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22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22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22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22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22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22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22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22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22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22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22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22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22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22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22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22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22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22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22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22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22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22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22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22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22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22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22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22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22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22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22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22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22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22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22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22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22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22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22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22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22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22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22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22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22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22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22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22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22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22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22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22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22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22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22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22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22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22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22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22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22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22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22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22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22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22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22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22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22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22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22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22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22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22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22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22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22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22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22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22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22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22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22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22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22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22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22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22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22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22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22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22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22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22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22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22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22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22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22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22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22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22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22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22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22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22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22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22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22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22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22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22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22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22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22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22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22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22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22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22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22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22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22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22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22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22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22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22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22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22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22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22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22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22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22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22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22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22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22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22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22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22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22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22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22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22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22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22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22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22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22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22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22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22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22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22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22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22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22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22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22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22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22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22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22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22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22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22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22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22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22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22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22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22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22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22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22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22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22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22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22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22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22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22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22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22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22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22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22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22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22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22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22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22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22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22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22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22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22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22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22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22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22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22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22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22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22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22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22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22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22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22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22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22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22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22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22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22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22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22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22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22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22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22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22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22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22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22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22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22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22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22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22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22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22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22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22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22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22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22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22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22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22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22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22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22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22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22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22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22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22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22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22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22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22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22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22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22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22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22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22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22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22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22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22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22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22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22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22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22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22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22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22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22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22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22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22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22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22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22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22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22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22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22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22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22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22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22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22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22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22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22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22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22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22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22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22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22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22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22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22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22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22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22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22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22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22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22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22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22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22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22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22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22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22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22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22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22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22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22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22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22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22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22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22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22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22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22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22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22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22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22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22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22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22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22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22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22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22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22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22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22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22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22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22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22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22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22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22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22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22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22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22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22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22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22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22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22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22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22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22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22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22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22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22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22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22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22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22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22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22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22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22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22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22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22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22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22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22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22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22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22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22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22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22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22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22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22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22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22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22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22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22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22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22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22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22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22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22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22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22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22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22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22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22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22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22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22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22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22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22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22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22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22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22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22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22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22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22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22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22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22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22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22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22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22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22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22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22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22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22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22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22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22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22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22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22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22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22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22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22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22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22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22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22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22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22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22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22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22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22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22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22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2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2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2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2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22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22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7.25"/>
    <col customWidth="1" min="3" max="3" width="23.88"/>
    <col customWidth="1" min="4" max="4" width="43.0"/>
    <col customWidth="1" min="5" max="5" width="15.75"/>
    <col customWidth="1" min="6" max="6" width="18.0"/>
    <col customWidth="1" min="7" max="7" width="41.88"/>
  </cols>
  <sheetData>
    <row r="1" ht="39.0" customHeight="1">
      <c r="A1" s="23" t="s">
        <v>62</v>
      </c>
      <c r="B1" s="24"/>
      <c r="C1" s="24"/>
      <c r="D1" s="24"/>
      <c r="E1" s="17"/>
      <c r="F1" s="22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7"/>
      <c r="C2" s="17"/>
      <c r="D2" s="17"/>
      <c r="E2" s="17"/>
      <c r="F2" s="2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5" t="s">
        <v>63</v>
      </c>
      <c r="B3" s="26" t="s">
        <v>64</v>
      </c>
      <c r="C3" s="26" t="s">
        <v>65</v>
      </c>
      <c r="D3" s="26" t="s">
        <v>66</v>
      </c>
      <c r="E3" s="26" t="s">
        <v>67</v>
      </c>
      <c r="F3" s="26" t="s">
        <v>68</v>
      </c>
      <c r="G3" s="27" t="s">
        <v>69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1" t="s">
        <v>26</v>
      </c>
      <c r="B4" s="21" t="s">
        <v>70</v>
      </c>
      <c r="C4" s="21" t="s">
        <v>71</v>
      </c>
      <c r="D4" s="21" t="s">
        <v>72</v>
      </c>
      <c r="E4" s="28">
        <v>5250000.0</v>
      </c>
      <c r="F4" s="29">
        <f t="shared" ref="F4:F13" si="1">E4/25000000</f>
        <v>0.21</v>
      </c>
      <c r="G4" s="30" t="s">
        <v>73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1" t="s">
        <v>74</v>
      </c>
      <c r="B5" s="21" t="s">
        <v>75</v>
      </c>
      <c r="C5" s="21" t="s">
        <v>76</v>
      </c>
      <c r="D5" s="21" t="s">
        <v>77</v>
      </c>
      <c r="E5" s="28">
        <v>3750000.0</v>
      </c>
      <c r="F5" s="29">
        <f t="shared" si="1"/>
        <v>0.15</v>
      </c>
      <c r="G5" s="30" t="s">
        <v>78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1" t="s">
        <v>38</v>
      </c>
      <c r="B6" s="21" t="s">
        <v>79</v>
      </c>
      <c r="C6" s="21" t="s">
        <v>80</v>
      </c>
      <c r="D6" s="21" t="s">
        <v>81</v>
      </c>
      <c r="E6" s="28">
        <v>2500000.0</v>
      </c>
      <c r="F6" s="29">
        <f t="shared" si="1"/>
        <v>0.1</v>
      </c>
      <c r="G6" s="30" t="s">
        <v>82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1" t="s">
        <v>34</v>
      </c>
      <c r="B7" s="21" t="s">
        <v>83</v>
      </c>
      <c r="C7" s="21" t="s">
        <v>71</v>
      </c>
      <c r="D7" s="21" t="s">
        <v>84</v>
      </c>
      <c r="E7" s="28">
        <v>2500000.0</v>
      </c>
      <c r="F7" s="29">
        <f t="shared" si="1"/>
        <v>0.1</v>
      </c>
      <c r="G7" s="30" t="s">
        <v>85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1" t="s">
        <v>46</v>
      </c>
      <c r="B8" s="21" t="s">
        <v>86</v>
      </c>
      <c r="C8" s="21" t="s">
        <v>87</v>
      </c>
      <c r="D8" s="21" t="s">
        <v>88</v>
      </c>
      <c r="E8" s="28">
        <v>1500000.0</v>
      </c>
      <c r="F8" s="29">
        <f t="shared" si="1"/>
        <v>0.06</v>
      </c>
      <c r="G8" s="30" t="s">
        <v>89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1" t="s">
        <v>90</v>
      </c>
      <c r="B9" s="21" t="s">
        <v>91</v>
      </c>
      <c r="C9" s="21" t="s">
        <v>71</v>
      </c>
      <c r="D9" s="21" t="s">
        <v>92</v>
      </c>
      <c r="E9" s="28">
        <v>2500000.0</v>
      </c>
      <c r="F9" s="29">
        <f t="shared" si="1"/>
        <v>0.1</v>
      </c>
      <c r="G9" s="30" t="s">
        <v>93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1" t="s">
        <v>94</v>
      </c>
      <c r="B10" s="21" t="s">
        <v>95</v>
      </c>
      <c r="C10" s="21" t="s">
        <v>96</v>
      </c>
      <c r="D10" s="21" t="s">
        <v>97</v>
      </c>
      <c r="E10" s="28">
        <v>3700000.0</v>
      </c>
      <c r="F10" s="29">
        <f t="shared" si="1"/>
        <v>0.148</v>
      </c>
      <c r="G10" s="30" t="s">
        <v>98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 t="s">
        <v>54</v>
      </c>
      <c r="B11" s="21" t="s">
        <v>70</v>
      </c>
      <c r="C11" s="21" t="s">
        <v>87</v>
      </c>
      <c r="D11" s="21" t="s">
        <v>99</v>
      </c>
      <c r="E11" s="28">
        <v>1800000.0</v>
      </c>
      <c r="F11" s="29">
        <f t="shared" si="1"/>
        <v>0.072</v>
      </c>
      <c r="G11" s="30" t="s">
        <v>100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1" t="s">
        <v>58</v>
      </c>
      <c r="B12" s="21" t="s">
        <v>101</v>
      </c>
      <c r="C12" s="21" t="s">
        <v>71</v>
      </c>
      <c r="D12" s="21" t="s">
        <v>102</v>
      </c>
      <c r="E12" s="28">
        <v>1500000.0</v>
      </c>
      <c r="F12" s="29">
        <f t="shared" si="1"/>
        <v>0.06</v>
      </c>
      <c r="G12" s="30" t="s">
        <v>103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1" t="s">
        <v>104</v>
      </c>
      <c r="B13" s="21" t="s">
        <v>83</v>
      </c>
      <c r="C13" s="21" t="s">
        <v>105</v>
      </c>
      <c r="D13" s="21" t="s">
        <v>106</v>
      </c>
      <c r="E13" s="31">
        <v>0.0</v>
      </c>
      <c r="F13" s="29">
        <f t="shared" si="1"/>
        <v>0</v>
      </c>
      <c r="G13" s="30" t="s">
        <v>107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2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32"/>
      <c r="D15" s="32"/>
      <c r="E15" s="17"/>
      <c r="F15" s="2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3" t="s">
        <v>108</v>
      </c>
      <c r="B16" s="18"/>
      <c r="C16" s="24"/>
      <c r="D16" s="34"/>
      <c r="E16" s="18"/>
      <c r="F16" s="2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24"/>
      <c r="D17" s="34"/>
      <c r="E17" s="17"/>
      <c r="F17" s="2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24"/>
      <c r="D18" s="34"/>
      <c r="E18" s="17"/>
      <c r="F18" s="2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24"/>
      <c r="D19" s="34"/>
      <c r="E19" s="17"/>
      <c r="F19" s="2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24"/>
      <c r="D20" s="34"/>
      <c r="E20" s="17"/>
      <c r="F20" s="2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24"/>
      <c r="D21" s="34"/>
      <c r="E21" s="17"/>
      <c r="F21" s="2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24"/>
      <c r="D22" s="34"/>
      <c r="E22" s="17"/>
      <c r="F22" s="2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24"/>
      <c r="D23" s="34"/>
      <c r="E23" s="17"/>
      <c r="F23" s="2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24"/>
      <c r="D24" s="34"/>
      <c r="E24" s="17"/>
      <c r="F24" s="2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24"/>
      <c r="D25" s="34"/>
      <c r="E25" s="17"/>
      <c r="F25" s="2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2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2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2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2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2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2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2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2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2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2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2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2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2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2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2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2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2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22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2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2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22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22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22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22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2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22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22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2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2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2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2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2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2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2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2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2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2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2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2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2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2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2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2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2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2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2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2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2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2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2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2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22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22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22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2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2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2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2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2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2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2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2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2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22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2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2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2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2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2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2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2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2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2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2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2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22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22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22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2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2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2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22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22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2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2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2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2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2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2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22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2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22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22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22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22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22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22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22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22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22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22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22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22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22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22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22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22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22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22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22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22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22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22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22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22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22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22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22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22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22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22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22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22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22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22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22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22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22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2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2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22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22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22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22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22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22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22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22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22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22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22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22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22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22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22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22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22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22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22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22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22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22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22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22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22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22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22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22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22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22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22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2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22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22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22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22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22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2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22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22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22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22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22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22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22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22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22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2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22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22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22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22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22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22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22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22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2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22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22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22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22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2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22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22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22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22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2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22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22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22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22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22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22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22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22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22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22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22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22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22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22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22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22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22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22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22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22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22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22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22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22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2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2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2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2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2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2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2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2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2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2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2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2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2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2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2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2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2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2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2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2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2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2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2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2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2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2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22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22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22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22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22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22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22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22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22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22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22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22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22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2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22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22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22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22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22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22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22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22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22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22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22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2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2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2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2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2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2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22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2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22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22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22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22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22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22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22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22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22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22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22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22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22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22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22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22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22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22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22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22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22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22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22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22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22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22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22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22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22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22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22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22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22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22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22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22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22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22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22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22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22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22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22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22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22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22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22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22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22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22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22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22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22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22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22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22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22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22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22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22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22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22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22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22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22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22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22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22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22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22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22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22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22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22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22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22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22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22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22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22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22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22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22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22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22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22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22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22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22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22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22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22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22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22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22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22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22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22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22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22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22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22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22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22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22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22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22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22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22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22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22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22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22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22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22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22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22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22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22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22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22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22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22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22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22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22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22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22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22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22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22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22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22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22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22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22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22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22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22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22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22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22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22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22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22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22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22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22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22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22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22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22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22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22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22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22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22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22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22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22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22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22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22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22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22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22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22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22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22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22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22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22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22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22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22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22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22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22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22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22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22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22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22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22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22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22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22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22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22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22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22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22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22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22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22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22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22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22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22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22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22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22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22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22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22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22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22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22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22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22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22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22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22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22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22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22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22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22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22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22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22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22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22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22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22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22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22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22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22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22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22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22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22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22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22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22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22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22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22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22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22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22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22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22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22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22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22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22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22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22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22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22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22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22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22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22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22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22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22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22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22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22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22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22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22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22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22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22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22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22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22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22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22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22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22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22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22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22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22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22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22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22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22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22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22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22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22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22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22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22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22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22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22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22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22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22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22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22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22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22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22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22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22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22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22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22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22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22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22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22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22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22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22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22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22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22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22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22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22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22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22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22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22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22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22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22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22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22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22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22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22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22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22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22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22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22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22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22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22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22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22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22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22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22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22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22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22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22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22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22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22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22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22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22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22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22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22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22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22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22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22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22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22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22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22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22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22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22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22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22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22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22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22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22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22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22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22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22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22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22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22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22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22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22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22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22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22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22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22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22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22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22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22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22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22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22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22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22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22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22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22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22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22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22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22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22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22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22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22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22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22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22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22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22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22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22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22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22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22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22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22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22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22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22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22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22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22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22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22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22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22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22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22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22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22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22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22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22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22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22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22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22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22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22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22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22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22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22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22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22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22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22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22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22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22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22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22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22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22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22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22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22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22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22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22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22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22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22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22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22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22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22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22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22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22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22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22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22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22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22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22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22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22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22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22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22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22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22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22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22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22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22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22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22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22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22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22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22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22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22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22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22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22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22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22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22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22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22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22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22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22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22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22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22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22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22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22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22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22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22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22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22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22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22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22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22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22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22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22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22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22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22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22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22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22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22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22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22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22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22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22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22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22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22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22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22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22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22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22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22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22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22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22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22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22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22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22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22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22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22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22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22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22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22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22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22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22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22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22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22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22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22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22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22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22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22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22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22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22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22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22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22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22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22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22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22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22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22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22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22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22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22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22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22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22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22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22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22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22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22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22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22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22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22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22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22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22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22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22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22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22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22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22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22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22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22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22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22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22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22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22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22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22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22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22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22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22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22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22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22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22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22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22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22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22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22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22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22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22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22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22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22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2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22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22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22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22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22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22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22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22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22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22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22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22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22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22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22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22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22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22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22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22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22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22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22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22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22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22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22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22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22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22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22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22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22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22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22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22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22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22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22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22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22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22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22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22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22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22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22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22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22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22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22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22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>
    <dataValidation type="custom" allowBlank="1" showDropDown="1" sqref="E4:F13">
      <formula1>AND(ISNUMBER(E4),(NOT(OR(NOT(ISERROR(DATEVALUE(E4))), AND(ISNUMBER(E4), LEFT(CELL("format", E4))="D")))))</formula1>
    </dataValidation>
    <dataValidation allowBlank="1" showDropDown="1" sqref="A4:D13 G4:G13"/>
  </dataValidations>
  <hyperlinks>
    <hyperlink r:id="rId1" location="gid=0" ref="A16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</cols>
  <sheetData>
    <row r="1">
      <c r="A1" s="35" t="s">
        <v>63</v>
      </c>
      <c r="B1" s="36" t="s">
        <v>109</v>
      </c>
      <c r="C1" s="36" t="s">
        <v>110</v>
      </c>
      <c r="D1" s="36" t="s">
        <v>111</v>
      </c>
      <c r="E1" s="36" t="s">
        <v>112</v>
      </c>
      <c r="F1" s="36" t="s">
        <v>113</v>
      </c>
      <c r="G1" s="37" t="s">
        <v>114</v>
      </c>
    </row>
    <row r="2">
      <c r="A2" s="38" t="s">
        <v>115</v>
      </c>
      <c r="B2" s="39" t="s">
        <v>116</v>
      </c>
      <c r="C2" s="39" t="s">
        <v>116</v>
      </c>
      <c r="D2" s="39" t="s">
        <v>116</v>
      </c>
      <c r="E2" s="39" t="s">
        <v>116</v>
      </c>
      <c r="F2" s="39" t="s">
        <v>116</v>
      </c>
      <c r="G2" s="39" t="s">
        <v>116</v>
      </c>
    </row>
    <row r="3">
      <c r="A3" s="38" t="s">
        <v>117</v>
      </c>
      <c r="B3" s="39" t="s">
        <v>116</v>
      </c>
      <c r="C3" s="39" t="s">
        <v>116</v>
      </c>
      <c r="D3" s="39" t="s">
        <v>116</v>
      </c>
      <c r="E3" s="40"/>
      <c r="F3" s="40"/>
      <c r="G3" s="40"/>
    </row>
    <row r="4">
      <c r="A4" s="38" t="s">
        <v>38</v>
      </c>
      <c r="B4" s="39" t="s">
        <v>116</v>
      </c>
      <c r="C4" s="39" t="s">
        <v>116</v>
      </c>
      <c r="D4" s="40"/>
      <c r="E4" s="40"/>
      <c r="F4" s="40"/>
      <c r="G4" s="40"/>
    </row>
    <row r="5">
      <c r="A5" s="38" t="s">
        <v>34</v>
      </c>
      <c r="B5" s="40"/>
      <c r="C5" s="39" t="s">
        <v>116</v>
      </c>
      <c r="D5" s="39" t="s">
        <v>116</v>
      </c>
      <c r="E5" s="39" t="s">
        <v>116</v>
      </c>
      <c r="F5" s="39" t="s">
        <v>116</v>
      </c>
      <c r="G5" s="40"/>
    </row>
    <row r="6">
      <c r="A6" s="38" t="s">
        <v>46</v>
      </c>
      <c r="B6" s="39" t="s">
        <v>116</v>
      </c>
      <c r="C6" s="39" t="s">
        <v>116</v>
      </c>
      <c r="D6" s="39" t="s">
        <v>116</v>
      </c>
      <c r="E6" s="39" t="s">
        <v>116</v>
      </c>
      <c r="F6" s="39" t="s">
        <v>116</v>
      </c>
      <c r="G6" s="39" t="s">
        <v>116</v>
      </c>
    </row>
    <row r="7">
      <c r="A7" s="38" t="s">
        <v>118</v>
      </c>
      <c r="B7" s="40"/>
      <c r="C7" s="39" t="s">
        <v>116</v>
      </c>
      <c r="D7" s="39" t="s">
        <v>116</v>
      </c>
      <c r="E7" s="39" t="s">
        <v>116</v>
      </c>
      <c r="F7" s="39" t="s">
        <v>116</v>
      </c>
      <c r="G7" s="39" t="s">
        <v>116</v>
      </c>
    </row>
    <row r="8">
      <c r="A8" s="38" t="s">
        <v>119</v>
      </c>
      <c r="B8" s="39" t="s">
        <v>116</v>
      </c>
      <c r="C8" s="39" t="s">
        <v>116</v>
      </c>
      <c r="D8" s="39" t="s">
        <v>116</v>
      </c>
      <c r="E8" s="39" t="s">
        <v>116</v>
      </c>
      <c r="F8" s="40"/>
      <c r="G8" s="40"/>
    </row>
    <row r="9">
      <c r="A9" s="38" t="s">
        <v>120</v>
      </c>
      <c r="B9" s="39" t="s">
        <v>116</v>
      </c>
      <c r="C9" s="39" t="s">
        <v>116</v>
      </c>
      <c r="D9" s="39" t="s">
        <v>116</v>
      </c>
      <c r="E9" s="39" t="s">
        <v>116</v>
      </c>
      <c r="F9" s="39" t="s">
        <v>116</v>
      </c>
      <c r="G9" s="39" t="s">
        <v>116</v>
      </c>
    </row>
    <row r="10">
      <c r="A10" s="38" t="s">
        <v>121</v>
      </c>
      <c r="B10" s="40"/>
      <c r="C10" s="40"/>
      <c r="D10" s="39" t="s">
        <v>116</v>
      </c>
      <c r="E10" s="39" t="s">
        <v>116</v>
      </c>
      <c r="F10" s="39" t="s">
        <v>116</v>
      </c>
      <c r="G10" s="39" t="s">
        <v>116</v>
      </c>
    </row>
    <row r="11">
      <c r="A11" s="38" t="s">
        <v>122</v>
      </c>
      <c r="B11" s="40"/>
      <c r="C11" s="39" t="s">
        <v>116</v>
      </c>
      <c r="D11" s="39" t="s">
        <v>116</v>
      </c>
      <c r="E11" s="39" t="s">
        <v>116</v>
      </c>
      <c r="F11" s="39" t="s">
        <v>116</v>
      </c>
      <c r="G11" s="40"/>
    </row>
  </sheetData>
  <drawing r:id="rId1"/>
  <tableParts count="1">
    <tablePart r:id="rId3"/>
  </tableParts>
</worksheet>
</file>