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\Desktop\Math 433 Project #2 Spring 2020\"/>
    </mc:Choice>
  </mc:AlternateContent>
  <xr:revisionPtr revIDLastSave="0" documentId="13_ncr:1_{04704761-99A8-4274-988C-12671B56BD1E}" xr6:coauthVersionLast="45" xr6:coauthVersionMax="45" xr10:uidLastSave="{00000000-0000-0000-0000-000000000000}"/>
  <bookViews>
    <workbookView xWindow="0" yWindow="1200" windowWidth="13185" windowHeight="11265" xr2:uid="{9D91E193-497B-4937-B40A-35B2217C6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5" i="1" l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24" i="1"/>
  <c r="H26" i="1"/>
  <c r="H28" i="1"/>
  <c r="H30" i="1"/>
  <c r="H32" i="1"/>
  <c r="H34" i="1"/>
  <c r="H36" i="1"/>
  <c r="H38" i="1"/>
  <c r="H40" i="1"/>
  <c r="H25" i="1"/>
  <c r="H27" i="1"/>
  <c r="H29" i="1"/>
  <c r="H31" i="1"/>
  <c r="H33" i="1"/>
  <c r="H35" i="1"/>
  <c r="H37" i="1"/>
  <c r="H39" i="1"/>
  <c r="H4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</calcChain>
</file>

<file path=xl/sharedStrings.xml><?xml version="1.0" encoding="utf-8"?>
<sst xmlns="http://schemas.openxmlformats.org/spreadsheetml/2006/main" count="81" uniqueCount="13">
  <si>
    <t>P</t>
  </si>
  <si>
    <t>C</t>
  </si>
  <si>
    <t>%Error</t>
  </si>
  <si>
    <t>Average LIBOR</t>
  </si>
  <si>
    <t>IV</t>
  </si>
  <si>
    <t>Volatility</t>
  </si>
  <si>
    <t>Option Price</t>
  </si>
  <si>
    <t>Stock/Strike</t>
  </si>
  <si>
    <t>Call/Put</t>
  </si>
  <si>
    <t>Date</t>
  </si>
  <si>
    <t>ADP (Automatic Data Processing, Inc.)</t>
  </si>
  <si>
    <t>LMT (Lockheed Martin Corporation)</t>
  </si>
  <si>
    <t>AIR (Airbus 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</si>
</sst>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4" fontId="0" fillId="0" borderId="2" xfId="0" applyNumberFormat="1" applyBorder="1"/>
    <xf numFmtId="14" fontId="0" fillId="3" borderId="0" xfId="0" applyNumberFormat="1" applyFill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2" borderId="1" xfId="1" applyFont="1" applyAlignment="1">
      <alignment horizontal="center"/>
    </xf>
  </cellXfs>
  <cellStyles count="2">
    <cellStyle name="Input" xfId="1" builtinId="20"/>
    <cellStyle name="Normal" xfId="0" builtinId="0"/>
  </cellStyles>
  <dxfs count="23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</dxf>
    <dxf>
      <alignment horizontal="general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B78CA-6EA6-4BB5-846D-2743A379E92B}" name="Table1" displayName="Table1" ref="A2:H20" totalsRowShown="0" headerRowDxfId="22">
  <autoFilter ref="A2:H20" xr:uid="{74CDA5F8-6B04-4655-AEA0-AF180A0EB516}"/>
  <sortState xmlns:xlrd2="http://schemas.microsoft.com/office/spreadsheetml/2017/richdata2" ref="A3:H20">
    <sortCondition ref="A2:A20"/>
  </sortState>
  <tableColumns count="8">
    <tableColumn id="1" xr3:uid="{CC0BF019-5BD4-4550-AC0D-6947583AF510}" name="Date" dataDxfId="21"/>
    <tableColumn id="2" xr3:uid="{46120DDD-6A30-443E-BE08-81BC964B2DAE}" name="Call/Put"/>
    <tableColumn id="3" xr3:uid="{FB33A90A-8105-4B07-93AC-6BAEFEDBFB5B}" name="Stock/Strike" dataDxfId="20"/>
    <tableColumn id="4" xr3:uid="{03926F99-AADA-4A2B-8CE2-596DDD184823}" name="Option Price" dataDxfId="19"/>
    <tableColumn id="5" xr3:uid="{2CC0ECAC-2C40-415F-A9FF-BFA805E4958B}" name="Volatility" dataDxfId="18"/>
    <tableColumn id="6" xr3:uid="{44C3A0C9-5B90-4114-B5A5-1D56D62C6F6D}" name="IV" dataDxfId="17"/>
    <tableColumn id="7" xr3:uid="{6C7D9A80-38DD-485C-92DC-ABF4C3EBCBBB}" name="Average LIBOR" dataDxfId="16"/>
    <tableColumn id="8" xr3:uid="{921EDEA0-8560-498E-997E-8667130B5500}" name="%Error" dataDxfId="2">
      <calculatedColumnFormula>(F3-E3)/E3 * 100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8E86A-79C6-416B-9F28-622F936C63B8}" name="Table2" displayName="Table2" ref="A23:H41" totalsRowShown="0" headerRowDxfId="15">
  <autoFilter ref="A23:H41" xr:uid="{A8FB335A-7617-46AD-B396-EBB6B3115EEF}"/>
  <sortState xmlns:xlrd2="http://schemas.microsoft.com/office/spreadsheetml/2017/richdata2" ref="A24:H41">
    <sortCondition ref="A23:A41"/>
  </sortState>
  <tableColumns count="8">
    <tableColumn id="1" xr3:uid="{71C42CB0-0097-4D8E-B62A-A9548A9C6C66}" name="Date"/>
    <tableColumn id="2" xr3:uid="{04EBCE41-2ECA-476B-BE33-756074D02AD3}" name="Call/Put"/>
    <tableColumn id="3" xr3:uid="{DD0086F3-D8C7-46A8-9CF6-A47A55B6B4ED}" name="Stock/Strike" dataDxfId="14"/>
    <tableColumn id="4" xr3:uid="{92346D22-E5DC-453B-97E7-358E1C08E414}" name="Option Price" dataDxfId="13"/>
    <tableColumn id="5" xr3:uid="{6BACBF8F-2A5E-4D9F-A8F0-22FB29B8DB4E}" name="Volatility" dataDxfId="12"/>
    <tableColumn id="7" xr3:uid="{722C2DDE-B599-46DC-8554-6FE1E9EE5215}" name="IV" dataDxfId="11"/>
    <tableColumn id="6" xr3:uid="{CFD406C2-2151-4BD8-9653-42DE873C866A}" name="Average LIBOR" dataDxfId="10"/>
    <tableColumn id="9" xr3:uid="{8C82B73C-C744-4DA2-8984-BD1C940C9680}" name="%Error" dataDxfId="1">
      <calculatedColumnFormula>(F24-E24)/E24 * 100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B51DEF-EF20-4579-B37D-491C98BFFC51}" name="Table14" displayName="Table14" ref="A44:H62" totalsRowShown="0" headerRowDxfId="9">
  <autoFilter ref="A44:H62" xr:uid="{8492D235-0C97-41A2-A529-C9B974DBD354}"/>
  <sortState xmlns:xlrd2="http://schemas.microsoft.com/office/spreadsheetml/2017/richdata2" ref="A45:H62">
    <sortCondition ref="A44:A62"/>
  </sortState>
  <tableColumns count="8">
    <tableColumn id="1" xr3:uid="{F10BA9E1-5754-4FEB-898F-251C85B39FCB}" name="Date" dataDxfId="8"/>
    <tableColumn id="2" xr3:uid="{D31AD76E-B9FD-4495-9F0C-DEF57FC41AEB}" name="Call/Put"/>
    <tableColumn id="3" xr3:uid="{2BA44AEE-D03F-4170-903B-18C97695081F}" name="Stock/Strike" dataDxfId="7"/>
    <tableColumn id="4" xr3:uid="{2630ACF1-8023-40FA-8F3E-54271AAB995F}" name="Option Price" dataDxfId="6"/>
    <tableColumn id="5" xr3:uid="{B31A4691-12AC-455D-A756-2241C35EFCCA}" name="Volatility" dataDxfId="5"/>
    <tableColumn id="6" xr3:uid="{4C2FE13B-B984-4488-A8ED-3797B8CBC948}" name="IV" dataDxfId="4"/>
    <tableColumn id="7" xr3:uid="{68C7D661-2267-40E6-91D2-4EBA2A4C1ADB}" name="Average LIBOR" dataDxfId="3"/>
    <tableColumn id="8" xr3:uid="{424D7514-4AAF-46A0-8B34-D1735116E3C0}" name="%Error" dataDxfId="0">
      <calculatedColumnFormula>(F45-E45)/E45 * 100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FE35-E4A6-456F-8F35-8DB22AF1FC3C}">
  <dimension ref="A1:H62"/>
  <sheetViews>
    <sheetView tabSelected="1" workbookViewId="0">
      <selection sqref="A1:H1"/>
    </sheetView>
  </sheetViews>
  <sheetFormatPr defaultRowHeight="15" x14ac:dyDescent="0.25"/>
  <cols>
    <col min="2" max="2" width="10.7109375" customWidth="1"/>
    <col min="3" max="3" width="14" bestFit="1" customWidth="1"/>
    <col min="4" max="4" width="14.28515625" bestFit="1" customWidth="1"/>
    <col min="5" max="5" width="11.28515625" customWidth="1"/>
    <col min="7" max="7" width="15.85546875" customWidth="1"/>
  </cols>
  <sheetData>
    <row r="1" spans="1:8" x14ac:dyDescent="0.25">
      <c r="A1" s="7" t="s">
        <v>10</v>
      </c>
      <c r="B1" s="7"/>
      <c r="C1" s="7"/>
      <c r="D1" s="7"/>
      <c r="E1" s="7"/>
      <c r="F1" s="7"/>
      <c r="G1" s="7"/>
      <c r="H1" s="7"/>
    </row>
    <row r="2" spans="1:8" x14ac:dyDescent="0.25">
      <c r="A2" s="4" t="s">
        <v>9</v>
      </c>
      <c r="B2" s="4" t="s">
        <v>8</v>
      </c>
      <c r="C2" s="4" t="s">
        <v>7</v>
      </c>
      <c r="D2" s="4" t="s">
        <v>6</v>
      </c>
      <c r="E2" s="4" t="s">
        <v>5</v>
      </c>
      <c r="F2" s="4" t="s">
        <v>4</v>
      </c>
      <c r="G2" s="4" t="s">
        <v>3</v>
      </c>
      <c r="H2" s="4" t="s">
        <v>2</v>
      </c>
    </row>
    <row r="3" spans="1:8" x14ac:dyDescent="0.25">
      <c r="A3" s="2">
        <v>42767</v>
      </c>
      <c r="B3" t="s">
        <v>1</v>
      </c>
      <c r="C3" s="5">
        <v>95.24</v>
      </c>
      <c r="D3" s="5">
        <v>3.21</v>
      </c>
      <c r="E3" s="5">
        <v>0.17887</v>
      </c>
      <c r="F3" s="5">
        <v>0.16338274098821901</v>
      </c>
      <c r="G3" s="5">
        <v>1.11512769230769</v>
      </c>
      <c r="H3" s="6">
        <f>(F3-E3)/E3 * 100</f>
        <v>-8.658388221491025</v>
      </c>
    </row>
    <row r="4" spans="1:8" x14ac:dyDescent="0.25">
      <c r="A4" s="3">
        <v>42767</v>
      </c>
      <c r="B4" t="s">
        <v>0</v>
      </c>
      <c r="C4" s="5">
        <v>95.24</v>
      </c>
      <c r="D4" s="5">
        <v>3.55</v>
      </c>
      <c r="E4" s="5">
        <v>0.17887</v>
      </c>
      <c r="F4" s="5">
        <v>0.18145425753925501</v>
      </c>
      <c r="G4" s="5">
        <v>1.11512769230769</v>
      </c>
      <c r="H4" s="6">
        <f>(F4-E4)/E4 * 100</f>
        <v>1.4447685689355445</v>
      </c>
    </row>
    <row r="5" spans="1:8" x14ac:dyDescent="0.25">
      <c r="A5" s="2">
        <v>42856</v>
      </c>
      <c r="B5" t="s">
        <v>1</v>
      </c>
      <c r="C5" s="5">
        <v>103.97499999999999</v>
      </c>
      <c r="D5" s="5">
        <v>3.24</v>
      </c>
      <c r="E5" s="5">
        <v>0.16286999999999999</v>
      </c>
      <c r="F5" s="5">
        <v>0.149642419141504</v>
      </c>
      <c r="G5" s="5">
        <v>1.25438076923076</v>
      </c>
      <c r="H5" s="6">
        <f>(F5-E5)/E5 * 100</f>
        <v>-8.1215575971609173</v>
      </c>
    </row>
    <row r="6" spans="1:8" x14ac:dyDescent="0.25">
      <c r="A6" s="3">
        <v>42856</v>
      </c>
      <c r="B6" t="s">
        <v>0</v>
      </c>
      <c r="C6" s="5">
        <v>103.97499999999999</v>
      </c>
      <c r="D6" s="5">
        <v>3.52</v>
      </c>
      <c r="E6" s="5">
        <v>0.16286999999999999</v>
      </c>
      <c r="F6" s="5">
        <v>0.16327846798651999</v>
      </c>
      <c r="G6" s="5">
        <v>1.25438076923076</v>
      </c>
      <c r="H6" s="6">
        <f>(F6-E6)/E6 * 100</f>
        <v>0.25079387641677431</v>
      </c>
    </row>
    <row r="7" spans="1:8" x14ac:dyDescent="0.25">
      <c r="A7" s="2">
        <v>42948</v>
      </c>
      <c r="B7" t="s">
        <v>1</v>
      </c>
      <c r="C7" s="5">
        <v>116.785</v>
      </c>
      <c r="D7" s="5">
        <v>5.85</v>
      </c>
      <c r="E7" s="5">
        <v>0.25612999999999997</v>
      </c>
      <c r="F7" s="5">
        <v>0.24504716655963399</v>
      </c>
      <c r="G7" s="5">
        <v>1.3324276923076901</v>
      </c>
      <c r="H7" s="6">
        <f>(F7-E7)/E7 * 100</f>
        <v>-4.3270344904407843</v>
      </c>
    </row>
    <row r="8" spans="1:8" x14ac:dyDescent="0.25">
      <c r="A8" s="3">
        <v>42948</v>
      </c>
      <c r="B8" t="s">
        <v>0</v>
      </c>
      <c r="C8" s="5">
        <v>116.785</v>
      </c>
      <c r="D8" s="5">
        <v>6.06</v>
      </c>
      <c r="E8" s="5">
        <v>0.25612999999999997</v>
      </c>
      <c r="F8" s="5">
        <v>0.25415987438446602</v>
      </c>
      <c r="G8" s="5">
        <v>1.3324276923076901</v>
      </c>
      <c r="H8" s="6">
        <f>(F8-E8)/E8 * 100</f>
        <v>-0.76918971441609596</v>
      </c>
    </row>
    <row r="9" spans="1:8" x14ac:dyDescent="0.25">
      <c r="A9" s="2">
        <v>43132</v>
      </c>
      <c r="B9" t="s">
        <v>1</v>
      </c>
      <c r="C9" s="5">
        <v>120.41</v>
      </c>
      <c r="D9" s="5">
        <v>4.8099999999999996</v>
      </c>
      <c r="E9" s="5">
        <v>0.20351</v>
      </c>
      <c r="F9" s="5">
        <v>0.18865437749361699</v>
      </c>
      <c r="G9" s="5">
        <v>2.1366730769230702</v>
      </c>
      <c r="H9" s="6">
        <f>(F9-E9)/E9 * 100</f>
        <v>-7.2997014920067826</v>
      </c>
    </row>
    <row r="10" spans="1:8" x14ac:dyDescent="0.25">
      <c r="A10" s="3">
        <v>43132</v>
      </c>
      <c r="B10" t="s">
        <v>0</v>
      </c>
      <c r="C10" s="5">
        <v>120.41</v>
      </c>
      <c r="D10" s="5">
        <v>4.95</v>
      </c>
      <c r="E10" s="5">
        <v>0.20351</v>
      </c>
      <c r="F10" s="5">
        <v>0.19455478614083799</v>
      </c>
      <c r="G10" s="5">
        <v>2.1366730769230702</v>
      </c>
      <c r="H10" s="6">
        <f>(F10-E10)/E10 * 100</f>
        <v>-4.4003802560866836</v>
      </c>
    </row>
    <row r="11" spans="1:8" x14ac:dyDescent="0.25">
      <c r="A11" s="2">
        <v>43221</v>
      </c>
      <c r="B11" t="s">
        <v>1</v>
      </c>
      <c r="C11" s="5">
        <v>118.795</v>
      </c>
      <c r="D11" s="5">
        <v>5.17</v>
      </c>
      <c r="E11" s="5">
        <v>0.21922999999999998</v>
      </c>
      <c r="F11" s="5">
        <v>0.20555180278561799</v>
      </c>
      <c r="G11" s="5">
        <v>2.33501076923076</v>
      </c>
      <c r="H11" s="6">
        <f>(F11-E11)/E11 * 100</f>
        <v>-6.2391995686639552</v>
      </c>
    </row>
    <row r="12" spans="1:8" x14ac:dyDescent="0.25">
      <c r="A12" s="3">
        <v>43221</v>
      </c>
      <c r="B12" t="s">
        <v>0</v>
      </c>
      <c r="C12" s="5">
        <v>118.795</v>
      </c>
      <c r="D12" s="5">
        <v>5.22</v>
      </c>
      <c r="E12" s="5">
        <v>0.21922999999999998</v>
      </c>
      <c r="F12" s="5">
        <v>0.20768874359003101</v>
      </c>
      <c r="G12" s="5">
        <v>2.33501076923076</v>
      </c>
      <c r="H12" s="6">
        <f>(F12-E12)/E12 * 100</f>
        <v>-5.2644512201655687</v>
      </c>
    </row>
    <row r="13" spans="1:8" x14ac:dyDescent="0.25">
      <c r="A13" s="2">
        <v>43313</v>
      </c>
      <c r="B13" t="s">
        <v>1</v>
      </c>
      <c r="C13" s="5">
        <v>132.595</v>
      </c>
      <c r="D13" s="5">
        <v>5.41</v>
      </c>
      <c r="E13" s="5">
        <v>0.20435999999999999</v>
      </c>
      <c r="F13" s="5">
        <v>0.19148389722678899</v>
      </c>
      <c r="G13" s="5">
        <v>2.37643</v>
      </c>
      <c r="H13" s="6">
        <f>(F13-E13)/E13 * 100</f>
        <v>-6.3006962092439789</v>
      </c>
    </row>
    <row r="14" spans="1:8" x14ac:dyDescent="0.25">
      <c r="A14" s="3">
        <v>43313</v>
      </c>
      <c r="B14" t="s">
        <v>0</v>
      </c>
      <c r="C14" s="5">
        <v>132.595</v>
      </c>
      <c r="D14" s="5">
        <v>5.39</v>
      </c>
      <c r="E14" s="5">
        <v>0.20435999999999999</v>
      </c>
      <c r="F14" s="5">
        <v>0.19071793523667399</v>
      </c>
      <c r="G14" s="5">
        <v>2.37643</v>
      </c>
      <c r="H14" s="6">
        <f>(F14-E14)/E14 * 100</f>
        <v>-6.6755063433773714</v>
      </c>
    </row>
    <row r="15" spans="1:8" x14ac:dyDescent="0.25">
      <c r="A15" s="2">
        <v>43497</v>
      </c>
      <c r="B15" t="s">
        <v>1</v>
      </c>
      <c r="C15" s="5">
        <v>141.625</v>
      </c>
      <c r="D15" s="5">
        <v>6.55</v>
      </c>
      <c r="E15" s="5">
        <v>0.23082999999999998</v>
      </c>
      <c r="F15" s="5">
        <v>0.21758679613173099</v>
      </c>
      <c r="G15" s="5">
        <v>2.6266561538461501</v>
      </c>
      <c r="H15" s="6">
        <f>(F15-E15)/E15 * 100</f>
        <v>-5.737210877385519</v>
      </c>
    </row>
    <row r="16" spans="1:8" x14ac:dyDescent="0.25">
      <c r="A16" s="3">
        <v>43497</v>
      </c>
      <c r="B16" t="s">
        <v>0</v>
      </c>
      <c r="C16" s="5">
        <v>141.625</v>
      </c>
      <c r="D16" s="5">
        <v>6.48</v>
      </c>
      <c r="E16" s="5">
        <v>0.23082999999999998</v>
      </c>
      <c r="F16" s="5">
        <v>0.215075514294366</v>
      </c>
      <c r="G16" s="5">
        <v>2.6266561538461501</v>
      </c>
      <c r="H16" s="6">
        <f>(F16-E16)/E16 * 100</f>
        <v>-6.8251465171918646</v>
      </c>
    </row>
    <row r="17" spans="1:8" x14ac:dyDescent="0.25">
      <c r="A17" s="2">
        <v>43586</v>
      </c>
      <c r="B17" t="s">
        <v>1</v>
      </c>
      <c r="C17" s="5">
        <v>157.37</v>
      </c>
      <c r="D17" s="5">
        <v>6.39</v>
      </c>
      <c r="E17" s="5">
        <v>0.2014</v>
      </c>
      <c r="F17" s="5">
        <v>0.19028319234000199</v>
      </c>
      <c r="G17" s="5">
        <v>2.4090415384615298</v>
      </c>
      <c r="H17" s="6">
        <f>(F17-E17)/E17 * 100</f>
        <v>-5.5197654716971236</v>
      </c>
    </row>
    <row r="18" spans="1:8" x14ac:dyDescent="0.25">
      <c r="A18" s="3">
        <v>43586</v>
      </c>
      <c r="B18" t="s">
        <v>0</v>
      </c>
      <c r="C18" s="5">
        <v>157.37</v>
      </c>
      <c r="D18" s="5">
        <v>6.26</v>
      </c>
      <c r="E18" s="5">
        <v>0.2014</v>
      </c>
      <c r="F18" s="5">
        <v>0.18608774753552301</v>
      </c>
      <c r="G18" s="5">
        <v>2.4090415384615298</v>
      </c>
      <c r="H18" s="6">
        <f>(F18-E18)/E18 * 100</f>
        <v>-7.6029058910014813</v>
      </c>
    </row>
    <row r="19" spans="1:8" x14ac:dyDescent="0.25">
      <c r="A19" s="2">
        <v>43678</v>
      </c>
      <c r="B19" t="s">
        <v>1</v>
      </c>
      <c r="C19" s="5">
        <v>164.315</v>
      </c>
      <c r="D19" s="5">
        <v>6.61</v>
      </c>
      <c r="E19" s="5">
        <v>0.20096</v>
      </c>
      <c r="F19" s="5">
        <v>0.19033357428869899</v>
      </c>
      <c r="G19" s="5">
        <v>2.0960615384615302</v>
      </c>
      <c r="H19" s="6">
        <f>(F19-E19)/E19 * 100</f>
        <v>-5.2878312655757433</v>
      </c>
    </row>
    <row r="20" spans="1:8" x14ac:dyDescent="0.25">
      <c r="A20" s="1">
        <v>43678</v>
      </c>
      <c r="B20" t="s">
        <v>0</v>
      </c>
      <c r="C20" s="5">
        <v>164.315</v>
      </c>
      <c r="D20" s="5">
        <v>6.56</v>
      </c>
      <c r="E20" s="5">
        <v>0.20093</v>
      </c>
      <c r="F20" s="5">
        <v>0.188789508257591</v>
      </c>
      <c r="G20" s="5">
        <v>2.0960615384615302</v>
      </c>
      <c r="H20" s="6">
        <f>(F20-E20)/E20 * 100</f>
        <v>-6.0421498742890556</v>
      </c>
    </row>
    <row r="22" spans="1:8" x14ac:dyDescent="0.25">
      <c r="A22" s="7" t="s">
        <v>11</v>
      </c>
      <c r="B22" s="7"/>
      <c r="C22" s="7"/>
      <c r="D22" s="7"/>
      <c r="E22" s="7"/>
      <c r="F22" s="7"/>
      <c r="G22" s="7"/>
      <c r="H22" s="7"/>
    </row>
    <row r="23" spans="1:8" x14ac:dyDescent="0.25">
      <c r="A23" s="4" t="s">
        <v>9</v>
      </c>
      <c r="B23" s="4" t="s">
        <v>8</v>
      </c>
      <c r="C23" s="4" t="s">
        <v>7</v>
      </c>
      <c r="D23" s="4" t="s">
        <v>6</v>
      </c>
      <c r="E23" s="4" t="s">
        <v>5</v>
      </c>
      <c r="F23" s="4" t="s">
        <v>4</v>
      </c>
      <c r="G23" s="4" t="s">
        <v>3</v>
      </c>
      <c r="H23" s="4" t="s">
        <v>2</v>
      </c>
    </row>
    <row r="24" spans="1:8" x14ac:dyDescent="0.25">
      <c r="A24" s="3">
        <v>42767</v>
      </c>
      <c r="B24" t="s">
        <v>1</v>
      </c>
      <c r="C24" s="5">
        <v>250.905</v>
      </c>
      <c r="D24" s="5">
        <v>8.1</v>
      </c>
      <c r="E24" s="5">
        <v>0.17398</v>
      </c>
      <c r="F24" s="5">
        <v>0.15618879250495499</v>
      </c>
      <c r="G24" s="5">
        <v>1.11512769230769</v>
      </c>
      <c r="H24" s="5">
        <f>(F24-E24)/E24 * 100</f>
        <v>-10.226007296841596</v>
      </c>
    </row>
    <row r="25" spans="1:8" x14ac:dyDescent="0.25">
      <c r="A25" s="3">
        <v>42767</v>
      </c>
      <c r="B25" t="s">
        <v>0</v>
      </c>
      <c r="C25" s="5">
        <v>250.905</v>
      </c>
      <c r="D25" s="5">
        <v>9.26</v>
      </c>
      <c r="E25" s="5">
        <v>0.17398</v>
      </c>
      <c r="F25" s="5">
        <v>0.17959204094020401</v>
      </c>
      <c r="G25" s="5">
        <v>1.11512769230769</v>
      </c>
      <c r="H25" s="5">
        <f>(F25-E25)/E25 * 100</f>
        <v>3.2256816531808314</v>
      </c>
    </row>
    <row r="26" spans="1:8" x14ac:dyDescent="0.25">
      <c r="A26" s="3">
        <v>42856</v>
      </c>
      <c r="B26" t="s">
        <v>1</v>
      </c>
      <c r="C26" s="5">
        <v>268.53500000000003</v>
      </c>
      <c r="D26" s="5">
        <v>7.16</v>
      </c>
      <c r="E26" s="5">
        <v>0.14346</v>
      </c>
      <c r="F26" s="5">
        <v>0.126864161840921</v>
      </c>
      <c r="G26" s="5">
        <v>1.25438076923076</v>
      </c>
      <c r="H26" s="5">
        <f>(F26-E26)/E26 * 100</f>
        <v>-11.568268617788235</v>
      </c>
    </row>
    <row r="27" spans="1:8" x14ac:dyDescent="0.25">
      <c r="A27" s="3">
        <v>42856</v>
      </c>
      <c r="B27" t="s">
        <v>0</v>
      </c>
      <c r="C27" s="5">
        <v>268.53500000000003</v>
      </c>
      <c r="D27" s="5">
        <v>8.24</v>
      </c>
      <c r="E27" s="5">
        <v>0.14346</v>
      </c>
      <c r="F27" s="5">
        <v>0.147230480242968</v>
      </c>
      <c r="G27" s="5">
        <v>1.25438076923076</v>
      </c>
      <c r="H27" s="5">
        <f>(F27-E27)/E27 * 100</f>
        <v>2.6282449762777076</v>
      </c>
    </row>
    <row r="28" spans="1:8" x14ac:dyDescent="0.25">
      <c r="A28" s="3">
        <v>42948</v>
      </c>
      <c r="B28" t="s">
        <v>1</v>
      </c>
      <c r="C28" s="5">
        <v>292.47000000000003</v>
      </c>
      <c r="D28" s="5">
        <v>7.82</v>
      </c>
      <c r="E28" s="5">
        <v>0.1419</v>
      </c>
      <c r="F28" s="5">
        <v>0.126748738394275</v>
      </c>
      <c r="G28" s="5">
        <v>1.3324276923076901</v>
      </c>
      <c r="H28" s="5">
        <f>(F28-E28)/E28 * 100</f>
        <v>-10.677421850405212</v>
      </c>
    </row>
    <row r="29" spans="1:8" x14ac:dyDescent="0.25">
      <c r="A29" s="3">
        <v>42948</v>
      </c>
      <c r="B29" t="s">
        <v>0</v>
      </c>
      <c r="C29" s="5">
        <v>292.47000000000003</v>
      </c>
      <c r="D29" s="5">
        <v>8.75</v>
      </c>
      <c r="E29" s="5">
        <v>0.1419</v>
      </c>
      <c r="F29" s="5">
        <v>0.14285514577137901</v>
      </c>
      <c r="G29" s="5">
        <v>1.3324276923076901</v>
      </c>
      <c r="H29" s="5">
        <f>(F29-E29)/E29 * 100</f>
        <v>0.6731118896257976</v>
      </c>
    </row>
    <row r="30" spans="1:8" x14ac:dyDescent="0.25">
      <c r="A30" s="3">
        <v>43132</v>
      </c>
      <c r="B30" t="s">
        <v>1</v>
      </c>
      <c r="C30" s="5">
        <v>357.495</v>
      </c>
      <c r="D30" s="5">
        <v>12.48</v>
      </c>
      <c r="E30" s="5">
        <v>0.17918000000000001</v>
      </c>
      <c r="F30" s="5">
        <v>0.16308833179039101</v>
      </c>
      <c r="G30" s="5">
        <v>2.1366730769230702</v>
      </c>
      <c r="H30" s="5">
        <f>(F30-E30)/E30 * 100</f>
        <v>-8.9807278767769834</v>
      </c>
    </row>
    <row r="31" spans="1:8" x14ac:dyDescent="0.25">
      <c r="A31" s="3">
        <v>43132</v>
      </c>
      <c r="B31" t="s">
        <v>0</v>
      </c>
      <c r="C31" s="5">
        <v>357.495</v>
      </c>
      <c r="D31" s="5">
        <v>13.05</v>
      </c>
      <c r="E31" s="5">
        <v>0.17918000000000001</v>
      </c>
      <c r="F31" s="5">
        <v>0.171181407804082</v>
      </c>
      <c r="G31" s="5">
        <v>2.1366730769230702</v>
      </c>
      <c r="H31" s="5">
        <f>(F31-E31)/E31 * 100</f>
        <v>-4.4639983234278393</v>
      </c>
    </row>
    <row r="32" spans="1:8" x14ac:dyDescent="0.25">
      <c r="A32" s="3">
        <v>43221</v>
      </c>
      <c r="B32" t="s">
        <v>1</v>
      </c>
      <c r="C32" s="5">
        <v>308.35000000000002</v>
      </c>
      <c r="D32" s="5">
        <v>13.21</v>
      </c>
      <c r="E32" s="5">
        <v>0.21779000000000001</v>
      </c>
      <c r="F32" s="5">
        <v>0.20210223848790501</v>
      </c>
      <c r="G32" s="5">
        <v>2.33501076923076</v>
      </c>
      <c r="H32" s="5">
        <f>(F32-E32)/E32 * 100</f>
        <v>-7.203159700672666</v>
      </c>
    </row>
    <row r="33" spans="1:8" x14ac:dyDescent="0.25">
      <c r="A33" s="3">
        <v>43221</v>
      </c>
      <c r="B33" t="s">
        <v>0</v>
      </c>
      <c r="C33" s="5">
        <v>308.35000000000002</v>
      </c>
      <c r="D33" s="5">
        <v>13.55</v>
      </c>
      <c r="E33" s="5">
        <v>0.21779000000000001</v>
      </c>
      <c r="F33" s="5">
        <v>0.20770055962591599</v>
      </c>
      <c r="G33" s="5">
        <v>2.33501076923076</v>
      </c>
      <c r="H33" s="5">
        <f>(F33-E33)/E33 * 100</f>
        <v>-4.6326462987667103</v>
      </c>
    </row>
    <row r="34" spans="1:8" x14ac:dyDescent="0.25">
      <c r="A34" s="3">
        <v>43313</v>
      </c>
      <c r="B34" t="s">
        <v>1</v>
      </c>
      <c r="C34" s="5">
        <v>324.89499999999998</v>
      </c>
      <c r="D34" s="5">
        <v>11.88</v>
      </c>
      <c r="E34" s="5">
        <v>0.18537999999999999</v>
      </c>
      <c r="F34" s="5">
        <v>0.169974116764359</v>
      </c>
      <c r="G34" s="5">
        <v>2.37643</v>
      </c>
      <c r="H34" s="5">
        <f>(F34-E34)/E34 * 100</f>
        <v>-8.3104343702885899</v>
      </c>
    </row>
    <row r="35" spans="1:8" x14ac:dyDescent="0.25">
      <c r="A35" s="3">
        <v>43313</v>
      </c>
      <c r="B35" t="s">
        <v>0</v>
      </c>
      <c r="C35" s="5">
        <v>324.89499999999998</v>
      </c>
      <c r="D35" s="5">
        <v>12.15</v>
      </c>
      <c r="E35" s="5">
        <v>0.18537999999999999</v>
      </c>
      <c r="F35" s="5">
        <v>0.17419521962692</v>
      </c>
      <c r="G35" s="5">
        <v>2.37643</v>
      </c>
      <c r="H35" s="5">
        <f>(F35-E35)/E35 * 100</f>
        <v>-6.0334342286546496</v>
      </c>
    </row>
    <row r="36" spans="1:8" x14ac:dyDescent="0.25">
      <c r="A36" s="3">
        <v>43497</v>
      </c>
      <c r="B36" t="s">
        <v>1</v>
      </c>
      <c r="C36" s="5">
        <v>290.505</v>
      </c>
      <c r="D36" s="5">
        <v>12.52</v>
      </c>
      <c r="E36" s="5">
        <v>0.22003</v>
      </c>
      <c r="F36" s="5">
        <v>0.20157375948989201</v>
      </c>
      <c r="G36" s="5">
        <v>2.6266561538461501</v>
      </c>
      <c r="H36" s="5">
        <f>(F36-E36)/E36 * 100</f>
        <v>-8.3880564059937264</v>
      </c>
    </row>
    <row r="37" spans="1:8" x14ac:dyDescent="0.25">
      <c r="A37" s="3">
        <v>43497</v>
      </c>
      <c r="B37" t="s">
        <v>0</v>
      </c>
      <c r="C37" s="5">
        <v>290.505</v>
      </c>
      <c r="D37" s="5">
        <v>12.95</v>
      </c>
      <c r="E37" s="5">
        <v>0.22003</v>
      </c>
      <c r="F37" s="5">
        <v>0.20909478824893399</v>
      </c>
      <c r="G37" s="5">
        <v>2.6266561538461501</v>
      </c>
      <c r="H37" s="5">
        <f>(F37-E37)/E37 * 100</f>
        <v>-4.9698730859728286</v>
      </c>
    </row>
    <row r="38" spans="1:8" x14ac:dyDescent="0.25">
      <c r="A38" s="3">
        <v>43586</v>
      </c>
      <c r="B38" t="s">
        <v>1</v>
      </c>
      <c r="C38" s="5">
        <v>331.8</v>
      </c>
      <c r="D38" s="5">
        <v>11.27</v>
      </c>
      <c r="E38" s="5">
        <v>0.17212</v>
      </c>
      <c r="F38" s="5">
        <v>0.15655951878006799</v>
      </c>
      <c r="G38" s="5">
        <v>2.4090415384615298</v>
      </c>
      <c r="H38" s="5">
        <f>(F38-E38)/E38 * 100</f>
        <v>-9.0404840924541041</v>
      </c>
    </row>
    <row r="39" spans="1:8" x14ac:dyDescent="0.25">
      <c r="A39" s="3">
        <v>43586</v>
      </c>
      <c r="B39" t="s">
        <v>0</v>
      </c>
      <c r="C39" s="5">
        <v>331.8</v>
      </c>
      <c r="D39" s="5">
        <v>11.54</v>
      </c>
      <c r="E39" s="5">
        <v>0.17212</v>
      </c>
      <c r="F39" s="5">
        <v>0.16069441238125501</v>
      </c>
      <c r="G39" s="5">
        <v>2.4090415384615298</v>
      </c>
      <c r="H39" s="5">
        <f>(F39-E39)/E39 * 100</f>
        <v>-6.6381522302724774</v>
      </c>
    </row>
    <row r="40" spans="1:8" x14ac:dyDescent="0.25">
      <c r="A40" s="3">
        <v>43678</v>
      </c>
      <c r="B40" t="s">
        <v>1</v>
      </c>
      <c r="C40" s="5">
        <v>363.05</v>
      </c>
      <c r="D40" s="5">
        <v>13.62</v>
      </c>
      <c r="E40" s="5">
        <v>0.19066</v>
      </c>
      <c r="F40" s="5">
        <v>0.176571096168501</v>
      </c>
      <c r="G40" s="5">
        <v>2.0960615384615302</v>
      </c>
      <c r="H40" s="5">
        <f>(F40-E40)/E40 * 100</f>
        <v>-7.3895436019610798</v>
      </c>
    </row>
    <row r="41" spans="1:8" x14ac:dyDescent="0.25">
      <c r="A41" s="3">
        <v>43678</v>
      </c>
      <c r="B41" t="s">
        <v>0</v>
      </c>
      <c r="C41" s="5">
        <v>363.05</v>
      </c>
      <c r="D41" s="5">
        <v>13.97</v>
      </c>
      <c r="E41" s="5">
        <v>0.19066</v>
      </c>
      <c r="F41" s="5">
        <v>0.18146327357273001</v>
      </c>
      <c r="G41" s="5">
        <v>2.0960615384615302</v>
      </c>
      <c r="H41" s="5">
        <f>(F41-E41)/E41 * 100</f>
        <v>-4.8236265746721836</v>
      </c>
    </row>
    <row r="43" spans="1:8" x14ac:dyDescent="0.25">
      <c r="A43" s="7" t="s">
        <v>12</v>
      </c>
      <c r="B43" s="7"/>
      <c r="C43" s="7"/>
      <c r="D43" s="7"/>
      <c r="E43" s="7"/>
      <c r="F43" s="7"/>
      <c r="G43" s="7"/>
      <c r="H43" s="7"/>
    </row>
    <row r="44" spans="1:8" x14ac:dyDescent="0.25">
      <c r="A44" s="4" t="s">
        <v>9</v>
      </c>
      <c r="B44" s="4" t="s">
        <v>8</v>
      </c>
      <c r="C44" s="4" t="s">
        <v>7</v>
      </c>
      <c r="D44" s="4" t="s">
        <v>6</v>
      </c>
      <c r="E44" s="4" t="s">
        <v>5</v>
      </c>
      <c r="F44" s="4" t="s">
        <v>4</v>
      </c>
      <c r="G44" s="4" t="s">
        <v>3</v>
      </c>
      <c r="H44" s="4" t="s">
        <v>2</v>
      </c>
    </row>
    <row r="45" spans="1:8" x14ac:dyDescent="0.25">
      <c r="A45" s="2">
        <v>42767</v>
      </c>
      <c r="B45" t="s">
        <v>1</v>
      </c>
      <c r="C45" s="5">
        <v>63.11</v>
      </c>
      <c r="D45" s="5">
        <v>3.17</v>
      </c>
      <c r="E45" s="5">
        <v>0.25658999999999998</v>
      </c>
      <c r="F45" s="5">
        <v>0.24705885375538</v>
      </c>
      <c r="G45" s="5">
        <v>1.11512769230769</v>
      </c>
      <c r="H45" s="6">
        <f>(F45-E45)/E45 * 100</f>
        <v>-3.7145431406601905</v>
      </c>
    </row>
    <row r="46" spans="1:8" x14ac:dyDescent="0.25">
      <c r="A46" s="3">
        <v>42767</v>
      </c>
      <c r="B46" t="s">
        <v>0</v>
      </c>
      <c r="C46" s="5">
        <v>63.11</v>
      </c>
      <c r="D46" s="5">
        <v>3.98</v>
      </c>
      <c r="E46" s="5">
        <v>0.25658999999999998</v>
      </c>
      <c r="F46" s="5">
        <v>0.31210722029923299</v>
      </c>
      <c r="G46" s="5">
        <v>1.11512769230769</v>
      </c>
      <c r="H46" s="6">
        <f>(F46-E46)/E46 * 100</f>
        <v>21.636548696064931</v>
      </c>
    </row>
    <row r="47" spans="1:8" x14ac:dyDescent="0.25">
      <c r="A47" s="2">
        <v>42856</v>
      </c>
      <c r="B47" t="s">
        <v>1</v>
      </c>
      <c r="C47" s="5">
        <v>74.644999999999996</v>
      </c>
      <c r="D47" s="5">
        <v>3.2</v>
      </c>
      <c r="E47" s="5">
        <v>0.21648000000000001</v>
      </c>
      <c r="F47" s="5">
        <v>0.20893252651351699</v>
      </c>
      <c r="G47" s="5">
        <v>1.25438076923076</v>
      </c>
      <c r="H47" s="6">
        <f>(F47-E47)/E47 * 100</f>
        <v>-3.4864530148203157</v>
      </c>
    </row>
    <row r="48" spans="1:8" x14ac:dyDescent="0.25">
      <c r="A48" s="3">
        <v>42856</v>
      </c>
      <c r="B48" t="s">
        <v>0</v>
      </c>
      <c r="C48" s="5">
        <v>74.644999999999996</v>
      </c>
      <c r="D48" s="5">
        <v>3.24</v>
      </c>
      <c r="E48" s="5">
        <v>0.21648000000000001</v>
      </c>
      <c r="F48" s="5">
        <v>0.211646643033297</v>
      </c>
      <c r="G48" s="5">
        <v>1.25438076923076</v>
      </c>
      <c r="H48" s="6">
        <f>(F48-E48)/E48 * 100</f>
        <v>-2.232703698587863</v>
      </c>
    </row>
    <row r="49" spans="1:8" x14ac:dyDescent="0.25">
      <c r="A49" s="2">
        <v>42948</v>
      </c>
      <c r="B49" t="s">
        <v>1</v>
      </c>
      <c r="C49" s="5">
        <v>72</v>
      </c>
      <c r="D49" s="5">
        <v>3.11</v>
      </c>
      <c r="E49" s="5">
        <v>0.21841999999999998</v>
      </c>
      <c r="F49" s="5">
        <v>0.210100472179611</v>
      </c>
      <c r="G49" s="5">
        <v>1.3324276923076901</v>
      </c>
      <c r="H49" s="6">
        <f>(F49-E49)/E49 * 100</f>
        <v>-3.8089588043169003</v>
      </c>
    </row>
    <row r="50" spans="1:8" x14ac:dyDescent="0.25">
      <c r="A50" s="3">
        <v>42948</v>
      </c>
      <c r="B50" t="s">
        <v>0</v>
      </c>
      <c r="C50" s="5">
        <v>72</v>
      </c>
      <c r="D50" s="5">
        <v>3.16</v>
      </c>
      <c r="E50" s="5">
        <v>0.21841999999999998</v>
      </c>
      <c r="F50" s="5">
        <v>0.21361833313862999</v>
      </c>
      <c r="G50" s="5">
        <v>1.3324276923076901</v>
      </c>
      <c r="H50" s="6">
        <f>(F50-E50)/E50 * 100</f>
        <v>-2.1983640973216674</v>
      </c>
    </row>
    <row r="51" spans="1:8" x14ac:dyDescent="0.25">
      <c r="A51" s="2">
        <v>43132</v>
      </c>
      <c r="B51" t="s">
        <v>1</v>
      </c>
      <c r="C51" s="5">
        <v>91.174999999999997</v>
      </c>
      <c r="D51" s="5">
        <v>5.01</v>
      </c>
      <c r="E51" s="5">
        <v>0.29339999999999999</v>
      </c>
      <c r="F51" s="5">
        <v>0.26479290953635898</v>
      </c>
      <c r="G51" s="5">
        <v>2.1366730769230702</v>
      </c>
      <c r="H51" s="6">
        <f>(F51-E51)/E51 * 100</f>
        <v>-9.7502012486847374</v>
      </c>
    </row>
    <row r="52" spans="1:8" x14ac:dyDescent="0.25">
      <c r="A52" s="3">
        <v>43132</v>
      </c>
      <c r="B52" t="s">
        <v>0</v>
      </c>
      <c r="C52" s="5">
        <v>91.174999999999997</v>
      </c>
      <c r="D52" s="5">
        <v>6.14</v>
      </c>
      <c r="E52" s="5">
        <v>0.29339999999999999</v>
      </c>
      <c r="F52" s="5">
        <v>0.32773233881883101</v>
      </c>
      <c r="G52" s="5">
        <v>2.1366730769230702</v>
      </c>
      <c r="H52" s="6">
        <f>(F52-E52)/E52 * 100</f>
        <v>11.701546973016708</v>
      </c>
    </row>
    <row r="53" spans="1:8" x14ac:dyDescent="0.25">
      <c r="A53" s="2">
        <v>43221</v>
      </c>
      <c r="B53" t="s">
        <v>1</v>
      </c>
      <c r="C53" s="5">
        <v>98.064999999999998</v>
      </c>
      <c r="D53" s="5">
        <v>5.16</v>
      </c>
      <c r="E53" s="5">
        <v>0.26612999999999998</v>
      </c>
      <c r="F53" s="5">
        <v>0.25174399968662697</v>
      </c>
      <c r="G53" s="5">
        <v>2.33501076923076</v>
      </c>
      <c r="H53" s="6">
        <f>(F53-E53)/E53 * 100</f>
        <v>-5.4056289457682354</v>
      </c>
    </row>
    <row r="54" spans="1:8" x14ac:dyDescent="0.25">
      <c r="A54" s="3">
        <v>43221</v>
      </c>
      <c r="B54" t="s">
        <v>0</v>
      </c>
      <c r="C54" s="5">
        <v>98.064999999999998</v>
      </c>
      <c r="D54" s="5">
        <v>5.23</v>
      </c>
      <c r="E54" s="5">
        <v>0.26612999999999998</v>
      </c>
      <c r="F54" s="5">
        <v>0.25536863284412897</v>
      </c>
      <c r="G54" s="5">
        <v>2.33501076923076</v>
      </c>
      <c r="H54" s="6">
        <f>(F54-E54)/E54 * 100</f>
        <v>-4.043650530143541</v>
      </c>
    </row>
    <row r="55" spans="1:8" x14ac:dyDescent="0.25">
      <c r="A55" s="2">
        <v>43313</v>
      </c>
      <c r="B55" t="s">
        <v>1</v>
      </c>
      <c r="C55" s="5">
        <v>106.61</v>
      </c>
      <c r="D55" s="5">
        <v>5.24</v>
      </c>
      <c r="E55" s="5">
        <v>0.24862999999999999</v>
      </c>
      <c r="F55" s="5">
        <v>0.23388389771857701</v>
      </c>
      <c r="G55" s="5">
        <v>2.37643</v>
      </c>
      <c r="H55" s="6">
        <f>(F55-E55)/E55 * 100</f>
        <v>-5.9309424773450425</v>
      </c>
    </row>
    <row r="56" spans="1:8" x14ac:dyDescent="0.25">
      <c r="A56" s="3">
        <v>43313</v>
      </c>
      <c r="B56" t="s">
        <v>0</v>
      </c>
      <c r="C56" s="5">
        <v>106.61</v>
      </c>
      <c r="D56" s="5">
        <v>5.32</v>
      </c>
      <c r="E56" s="5">
        <v>0.24862999999999999</v>
      </c>
      <c r="F56" s="5">
        <v>0.237694272638524</v>
      </c>
      <c r="G56" s="5">
        <v>2.37643</v>
      </c>
      <c r="H56" s="6">
        <f>(F56-E56)/E56 * 100</f>
        <v>-4.3983941445022703</v>
      </c>
    </row>
    <row r="57" spans="1:8" x14ac:dyDescent="0.25">
      <c r="A57" s="2">
        <v>43497</v>
      </c>
      <c r="B57" t="s">
        <v>1</v>
      </c>
      <c r="C57" s="5">
        <v>101.11</v>
      </c>
      <c r="D57" s="5">
        <v>4.91</v>
      </c>
      <c r="E57" s="5">
        <v>0.26222999999999996</v>
      </c>
      <c r="F57" s="5">
        <v>0.229333947611743</v>
      </c>
      <c r="G57" s="5">
        <v>2.6266561538461501</v>
      </c>
      <c r="H57" s="6">
        <f>(F57-E57)/E57 * 100</f>
        <v>-12.544732634807982</v>
      </c>
    </row>
    <row r="58" spans="1:8" x14ac:dyDescent="0.25">
      <c r="A58" s="3">
        <v>43497</v>
      </c>
      <c r="B58" t="s">
        <v>0</v>
      </c>
      <c r="C58" s="5">
        <v>101.11</v>
      </c>
      <c r="D58" s="5">
        <v>6.26</v>
      </c>
      <c r="E58" s="5">
        <v>0.26222999999999996</v>
      </c>
      <c r="F58" s="5">
        <v>0.29718178654326499</v>
      </c>
      <c r="G58" s="5">
        <v>2.6266561538461501</v>
      </c>
      <c r="H58" s="6">
        <f>(F58-E58)/E58 * 100</f>
        <v>13.328675797302001</v>
      </c>
    </row>
    <row r="59" spans="1:8" x14ac:dyDescent="0.25">
      <c r="A59" s="2">
        <v>43586</v>
      </c>
      <c r="B59" t="s">
        <v>1</v>
      </c>
      <c r="C59" s="5">
        <v>119.99</v>
      </c>
      <c r="D59" s="5">
        <v>5.47</v>
      </c>
      <c r="E59" s="5">
        <v>0.23018999999999998</v>
      </c>
      <c r="F59" s="5">
        <v>0.21558401245852901</v>
      </c>
      <c r="G59" s="5">
        <v>2.4090415384615298</v>
      </c>
      <c r="H59" s="6">
        <f>(F59-E59)/E59 * 100</f>
        <v>-6.34518768907032</v>
      </c>
    </row>
    <row r="60" spans="1:8" x14ac:dyDescent="0.25">
      <c r="A60" s="3">
        <v>43586</v>
      </c>
      <c r="B60" t="s">
        <v>0</v>
      </c>
      <c r="C60" s="5">
        <v>119.99</v>
      </c>
      <c r="D60" s="5">
        <v>5.53</v>
      </c>
      <c r="E60" s="5">
        <v>0.23018999999999998</v>
      </c>
      <c r="F60" s="5">
        <v>0.21812323913625201</v>
      </c>
      <c r="G60" s="5">
        <v>2.4090415384615298</v>
      </c>
      <c r="H60" s="6">
        <f>(F60-E60)/E60 * 100</f>
        <v>-5.2420873468647526</v>
      </c>
    </row>
    <row r="61" spans="1:8" x14ac:dyDescent="0.25">
      <c r="A61" s="2">
        <v>43678</v>
      </c>
      <c r="B61" t="s">
        <v>1</v>
      </c>
      <c r="C61" s="5">
        <v>129.43</v>
      </c>
      <c r="D61" s="5">
        <v>6.11</v>
      </c>
      <c r="E61" s="5">
        <v>0.23743999999999998</v>
      </c>
      <c r="F61" s="5">
        <v>0.22574815013646601</v>
      </c>
      <c r="G61" s="5">
        <v>2.0960615384615302</v>
      </c>
      <c r="H61" s="6">
        <f>(F61-E61)/E61 * 100</f>
        <v>-4.924128143334725</v>
      </c>
    </row>
    <row r="62" spans="1:8" x14ac:dyDescent="0.25">
      <c r="A62" s="1">
        <v>43678</v>
      </c>
      <c r="B62" t="s">
        <v>0</v>
      </c>
      <c r="C62" s="5">
        <v>129.43</v>
      </c>
      <c r="D62" s="5">
        <v>6.18</v>
      </c>
      <c r="E62" s="5">
        <v>0.23743999999999998</v>
      </c>
      <c r="F62" s="5">
        <v>0.22849254784338999</v>
      </c>
      <c r="G62" s="5">
        <v>2.0960615384615302</v>
      </c>
      <c r="H62" s="6">
        <f>(F62-E62)/E62 * 100</f>
        <v>-3.7683002681140492</v>
      </c>
    </row>
  </sheetData>
  <mergeCells count="3">
    <mergeCell ref="A1:H1"/>
    <mergeCell ref="A22:H22"/>
    <mergeCell ref="A43:H43"/>
  </mergeCells>
  <conditionalFormatting sqref="H3:H20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{91FD6AA0-4764-41A9-9966-B0D1D741AE09}</x14:id>
        </ext>
      </extLst>
    </cfRule>
  </conditionalFormatting>
  <conditionalFormatting sqref="H24:H4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{8B50B3D6-9EA8-431A-9099-10D5A62A3059}</x14:id>
        </ext>
      </extLst>
    </cfRule>
  </conditionalFormatting>
  <conditionalFormatting sqref="H45:H6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{DD46D2EB-94F5-4033-AEDA-3B109A84EDA6}</x14:id>
        </ext>
      </extLst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1FD6AA0-4764-41A9-9966-B0D1D741AE0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H3:H20</xm:sqref>
        </x14:conditionalFormatting>
        <x14:conditionalFormatting xmlns:xm="http://schemas.microsoft.com/office/excel/2006/main">
          <x14:cfRule type="dataBar" id="{8B50B3D6-9EA8-431A-9099-10D5A62A30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H24:H41</xm:sqref>
        </x14:conditionalFormatting>
        <x14:conditionalFormatting xmlns:xm="http://schemas.microsoft.com/office/excel/2006/main">
          <x14:cfRule type="dataBar" id="{DD46D2EB-94F5-4033-AEDA-3B109A84ED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H45:H62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Lindeblad</dc:creator>
  <cp:lastModifiedBy>Marshall Lindeblad</cp:lastModifiedBy>
  <dcterms:created xsi:type="dcterms:W3CDTF">2020-05-11T17:34:42Z</dcterms:created>
  <dcterms:modified xsi:type="dcterms:W3CDTF">2020-05-11T19:37:58Z</dcterms:modified>
</cp:coreProperties>
</file>