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405"/>
  <workbookPr showInkAnnotation="0" autoCompressPictures="0"/>
  <bookViews>
    <workbookView xWindow="0" yWindow="0" windowWidth="26460" windowHeight="149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12" i="1" l="1"/>
  <c r="Q11" i="1"/>
  <c r="Q10" i="1"/>
  <c r="Q9" i="1"/>
  <c r="R258" i="1"/>
  <c r="R257" i="1"/>
  <c r="R256" i="1"/>
  <c r="R255" i="1"/>
  <c r="R254" i="1"/>
  <c r="R253" i="1"/>
  <c r="R252" i="1"/>
  <c r="R251" i="1"/>
  <c r="R250" i="1"/>
  <c r="R249" i="1"/>
  <c r="R248" i="1"/>
  <c r="R247" i="1"/>
  <c r="R246" i="1"/>
  <c r="R245" i="1"/>
  <c r="R244" i="1"/>
  <c r="R243" i="1"/>
  <c r="R242" i="1"/>
  <c r="R241" i="1"/>
  <c r="R240" i="1"/>
  <c r="R239" i="1"/>
  <c r="R238" i="1"/>
  <c r="R237" i="1"/>
  <c r="R236" i="1"/>
  <c r="R235" i="1"/>
  <c r="R234" i="1"/>
  <c r="R233" i="1"/>
  <c r="R232" i="1"/>
  <c r="R231" i="1"/>
  <c r="R230" i="1"/>
  <c r="R229" i="1"/>
  <c r="R228" i="1"/>
  <c r="R227" i="1"/>
  <c r="R226" i="1"/>
  <c r="R225" i="1"/>
  <c r="R224" i="1"/>
  <c r="R223" i="1"/>
  <c r="R222" i="1"/>
  <c r="R221" i="1"/>
  <c r="R220" i="1"/>
  <c r="R219" i="1"/>
  <c r="R218" i="1"/>
  <c r="R217" i="1"/>
  <c r="R216" i="1"/>
  <c r="R215" i="1"/>
  <c r="R214" i="1"/>
  <c r="R213" i="1"/>
  <c r="R212" i="1"/>
  <c r="R211" i="1"/>
  <c r="R210" i="1"/>
  <c r="R209" i="1"/>
  <c r="R208" i="1"/>
  <c r="R207" i="1"/>
  <c r="R206" i="1"/>
  <c r="R205" i="1"/>
  <c r="R204" i="1"/>
  <c r="R203" i="1"/>
  <c r="R202" i="1"/>
  <c r="R201" i="1"/>
  <c r="R200" i="1"/>
  <c r="R199" i="1"/>
  <c r="R198" i="1"/>
  <c r="R197" i="1"/>
  <c r="R196" i="1"/>
  <c r="R195" i="1"/>
  <c r="R194" i="1"/>
  <c r="R193" i="1"/>
  <c r="R192" i="1"/>
  <c r="R191" i="1"/>
  <c r="R190" i="1"/>
  <c r="R189" i="1"/>
  <c r="R188" i="1"/>
  <c r="R187" i="1"/>
  <c r="R186" i="1"/>
  <c r="R185" i="1"/>
  <c r="R184" i="1"/>
  <c r="R183" i="1"/>
  <c r="R182" i="1"/>
  <c r="R181" i="1"/>
  <c r="R180" i="1"/>
  <c r="R179" i="1"/>
  <c r="R178" i="1"/>
  <c r="R177" i="1"/>
  <c r="R176" i="1"/>
  <c r="R175" i="1"/>
  <c r="R174" i="1"/>
  <c r="R173" i="1"/>
  <c r="R172" i="1"/>
  <c r="R171" i="1"/>
  <c r="R170" i="1"/>
  <c r="R169" i="1"/>
  <c r="R168" i="1"/>
  <c r="R167" i="1"/>
  <c r="R166" i="1"/>
  <c r="R165" i="1"/>
  <c r="R164" i="1"/>
  <c r="R163" i="1"/>
  <c r="R162" i="1"/>
  <c r="R161" i="1"/>
  <c r="R160" i="1"/>
  <c r="R159" i="1"/>
  <c r="R158" i="1"/>
  <c r="R157" i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Q258" i="1"/>
  <c r="Q257" i="1"/>
  <c r="Q256" i="1"/>
  <c r="Q255" i="1"/>
  <c r="Q254" i="1"/>
  <c r="Q253" i="1"/>
  <c r="Q252" i="1"/>
  <c r="Q251" i="1"/>
  <c r="Q250" i="1"/>
  <c r="Q249" i="1"/>
  <c r="Q248" i="1"/>
  <c r="Q247" i="1"/>
  <c r="Q246" i="1"/>
  <c r="Q245" i="1"/>
  <c r="Q244" i="1"/>
  <c r="Q243" i="1"/>
  <c r="Q242" i="1"/>
  <c r="Q241" i="1"/>
  <c r="Q240" i="1"/>
  <c r="Q239" i="1"/>
  <c r="Q238" i="1"/>
  <c r="Q237" i="1"/>
  <c r="Q236" i="1"/>
  <c r="Q235" i="1"/>
  <c r="Q234" i="1"/>
  <c r="Q233" i="1"/>
  <c r="Q232" i="1"/>
  <c r="Q231" i="1"/>
  <c r="Q230" i="1"/>
  <c r="Q229" i="1"/>
  <c r="Q228" i="1"/>
  <c r="Q227" i="1"/>
  <c r="Q226" i="1"/>
  <c r="Q225" i="1"/>
  <c r="Q224" i="1"/>
  <c r="Q223" i="1"/>
  <c r="Q222" i="1"/>
  <c r="Q221" i="1"/>
  <c r="Q220" i="1"/>
  <c r="Q219" i="1"/>
  <c r="Q218" i="1"/>
  <c r="Q217" i="1"/>
  <c r="Q216" i="1"/>
  <c r="Q215" i="1"/>
  <c r="Q214" i="1"/>
  <c r="Q213" i="1"/>
  <c r="Q212" i="1"/>
  <c r="Q211" i="1"/>
  <c r="Q210" i="1"/>
  <c r="Q209" i="1"/>
  <c r="Q208" i="1"/>
  <c r="Q207" i="1"/>
  <c r="Q206" i="1"/>
  <c r="Q205" i="1"/>
  <c r="Q204" i="1"/>
  <c r="Q203" i="1"/>
  <c r="Q202" i="1"/>
  <c r="Q201" i="1"/>
  <c r="Q200" i="1"/>
  <c r="Q199" i="1"/>
  <c r="Q198" i="1"/>
  <c r="Q197" i="1"/>
  <c r="Q196" i="1"/>
  <c r="Q195" i="1"/>
  <c r="Q194" i="1"/>
  <c r="Q193" i="1"/>
  <c r="Q192" i="1"/>
  <c r="Q191" i="1"/>
  <c r="Q190" i="1"/>
  <c r="Q189" i="1"/>
  <c r="Q188" i="1"/>
  <c r="Q187" i="1"/>
  <c r="Q186" i="1"/>
  <c r="Q185" i="1"/>
  <c r="Q184" i="1"/>
  <c r="Q183" i="1"/>
  <c r="Q182" i="1"/>
  <c r="Q181" i="1"/>
  <c r="Q180" i="1"/>
  <c r="Q179" i="1"/>
  <c r="Q178" i="1"/>
  <c r="Q177" i="1"/>
  <c r="Q176" i="1"/>
  <c r="Q175" i="1"/>
  <c r="Q174" i="1"/>
  <c r="Q173" i="1"/>
  <c r="Q172" i="1"/>
  <c r="Q171" i="1"/>
  <c r="Q170" i="1"/>
  <c r="Q169" i="1"/>
  <c r="Q168" i="1"/>
  <c r="Q167" i="1"/>
  <c r="Q166" i="1"/>
  <c r="Q165" i="1"/>
  <c r="Q164" i="1"/>
  <c r="Q163" i="1"/>
  <c r="Q162" i="1"/>
  <c r="Q161" i="1"/>
  <c r="Q160" i="1"/>
  <c r="Q159" i="1"/>
  <c r="Q158" i="1"/>
  <c r="Q157" i="1"/>
  <c r="Q156" i="1"/>
  <c r="Q155" i="1"/>
  <c r="Q154" i="1"/>
  <c r="Q153" i="1"/>
  <c r="Q152" i="1"/>
  <c r="Q151" i="1"/>
  <c r="Q150" i="1"/>
  <c r="Q149" i="1"/>
  <c r="Q148" i="1"/>
  <c r="Q147" i="1"/>
  <c r="Q146" i="1"/>
  <c r="Q145" i="1"/>
  <c r="Q144" i="1"/>
  <c r="Q143" i="1"/>
  <c r="Q142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P258" i="1"/>
  <c r="P257" i="1"/>
  <c r="P256" i="1"/>
  <c r="P255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</calcChain>
</file>

<file path=xl/sharedStrings.xml><?xml version="1.0" encoding="utf-8"?>
<sst xmlns="http://schemas.openxmlformats.org/spreadsheetml/2006/main" count="1014" uniqueCount="217">
  <si>
    <t>Socrates analogies from Holyoak and Thagard 1989 "Analog retrieval by constraint satisfaction"</t>
  </si>
  <si>
    <t>isomorphic version</t>
  </si>
  <si>
    <t>unit</t>
  </si>
  <si>
    <t>activation</t>
  </si>
  <si>
    <t>SOCRATES=OBJ-MIDWIFE</t>
  </si>
  <si>
    <t>SOCRATES=OBJ-FATHER</t>
  </si>
  <si>
    <t>SOCRATES=OBJ-MOTHER</t>
  </si>
  <si>
    <t>SOCRATES=OBJ-CHILD</t>
  </si>
  <si>
    <t>OBJ-STUDENT=OBJ-MOTHER</t>
  </si>
  <si>
    <t>OBJ-STUDENT=OBJ-FATHER</t>
  </si>
  <si>
    <t>OBJ-STUDENT=OBJ-MIDWIFE</t>
  </si>
  <si>
    <t>OBJ-STUDENT=OBJ-CHILD</t>
  </si>
  <si>
    <t>OBJ-PARTNER=OBJ-FATHER</t>
  </si>
  <si>
    <t>OBJ-PARTNER=OBJ-MIDWIFE</t>
  </si>
  <si>
    <t>OBJ-PARTNER=OBJ-MOTHER</t>
  </si>
  <si>
    <t>OBJ-PARTNER=OBJ-CHILD</t>
  </si>
  <si>
    <t>OBJ-IDEA=OBJ-CHILD</t>
  </si>
  <si>
    <t>OBJ-IDEA=OBJ-FATHER</t>
  </si>
  <si>
    <t>OBJ-IDEA=OBJ-MIDWIFE</t>
  </si>
  <si>
    <t>OBJ-IDEA=OBJ-MOTHER</t>
  </si>
  <si>
    <t>OBJ-SOC-MIDWIFE=OBJ-CHILD</t>
  </si>
  <si>
    <t>NIL</t>
  </si>
  <si>
    <t>OBJ-SOC-MIDWIFE=OBJ-FATHER</t>
  </si>
  <si>
    <t>OBJ-SOC-MIDWIFE=OBJ-MIDWIFE</t>
  </si>
  <si>
    <t>OBJ-SOC-MIDWIFE=OBJ-MOTHER</t>
  </si>
  <si>
    <t>OBJ-SOC-WIFE=OBJ-CHILD</t>
  </si>
  <si>
    <t>OBJ-SOC-WIFE=OBJ-FATHER</t>
  </si>
  <si>
    <t>OBJ-SOC-WIFE=OBJ-MIDWIFE</t>
  </si>
  <si>
    <t>OBJ-SOC-WIFE=OBJ-MOTHER</t>
  </si>
  <si>
    <t>OBJ-SOC-CHILD=OBJ-CHILD</t>
  </si>
  <si>
    <t>OBJ-SOC-CHILD=OBJ-FATHER</t>
  </si>
  <si>
    <t>OBJ-SOC-CHILD=OBJ-MIDWIFE</t>
  </si>
  <si>
    <t>OBJ-SOC-CHILD=OBJ-MOTHER</t>
  </si>
  <si>
    <t>OBJ-HEMLOCK=OBJ-CHILD</t>
  </si>
  <si>
    <t>OBJ-HEMLOCK=OBJ-FATHER</t>
  </si>
  <si>
    <t>OBJ-HEMLOCK=OBJ-MIDWIFE</t>
  </si>
  <si>
    <t>OBJ-HEMLOCK=OBJ-MOTHER</t>
  </si>
  <si>
    <t>PHILOSOPHER=MIDWIFE</t>
  </si>
  <si>
    <t>PHILOSOPHER=FATHER</t>
  </si>
  <si>
    <t>PHILOSOPHER=CHILD</t>
  </si>
  <si>
    <t>PHILOSOPHER=MOTHER</t>
  </si>
  <si>
    <t>STUDENT=MOTHER</t>
  </si>
  <si>
    <t>STUDENT=FATHER</t>
  </si>
  <si>
    <t>STUDENT=MIDWIFE</t>
  </si>
  <si>
    <t>STUDENT=CHILD</t>
  </si>
  <si>
    <t>INTELLECTUAL-PARTNER=FATHER</t>
  </si>
  <si>
    <t>INTELLECTUAL-PARTNER=MIDWIFE</t>
  </si>
  <si>
    <t>INTELLECTUAL-PARTNER=CHILD</t>
  </si>
  <si>
    <t>INTELLECTUAL-PARTNER=MOTHER</t>
  </si>
  <si>
    <t>IDEA=CHILD</t>
  </si>
  <si>
    <t>IDEA=FATHER</t>
  </si>
  <si>
    <t>IDEA=MIDWIFE</t>
  </si>
  <si>
    <t>IDEA=MOTHER</t>
  </si>
  <si>
    <t>INTRODUCE=MATCHES</t>
  </si>
  <si>
    <t>FORMULATES=CONCEIVES</t>
  </si>
  <si>
    <t>FORMULATES=GIVE-BIRTH-TO</t>
  </si>
  <si>
    <t>FORMULATES=IN-LABOR-WITH</t>
  </si>
  <si>
    <t>FORMULATES=HELPS</t>
  </si>
  <si>
    <t>THINKS-ABOUT=IN-LABOR-WITH</t>
  </si>
  <si>
    <t>THINKS-ABOUT=GIVE-BIRTH-TO</t>
  </si>
  <si>
    <t>THINKS-ABOUT=CONCEIVES</t>
  </si>
  <si>
    <t>THINKS-ABOUT=HELPS</t>
  </si>
  <si>
    <t>TESTS-TRUTH=IN-LABOR-WITH</t>
  </si>
  <si>
    <t>TESTS-TRUTH=GIVE-BIRTH-TO</t>
  </si>
  <si>
    <t>TESTS-TRUTH=CONCEIVES</t>
  </si>
  <si>
    <t>TESTS-TRUTH=HELPS</t>
  </si>
  <si>
    <t>KNOWS-TRUTH-OR-FALSITY=GIVE-BIRTH-TO</t>
  </si>
  <si>
    <t>KNOWS-TRUTH-OR-FALSITY=CONCEIVES</t>
  </si>
  <si>
    <t>KNOWS-TRUTH-OR-FALSITY=IN-LABOR-WITH</t>
  </si>
  <si>
    <t>KNOWS-TRUTH-OR-FALSITY=HELPS</t>
  </si>
  <si>
    <t>HELPS=HELPS</t>
  </si>
  <si>
    <t>HELPS=GIVE-BIRTH-TO</t>
  </si>
  <si>
    <t>HELPS=CONCEIVES</t>
  </si>
  <si>
    <t>HELPS=IN-LABOR-WITH</t>
  </si>
  <si>
    <t>CAUSE=CAUSE</t>
  </si>
  <si>
    <t>POISON=CHILD</t>
  </si>
  <si>
    <t>POISON=FATHER</t>
  </si>
  <si>
    <t>POISON=MIDWIFE</t>
  </si>
  <si>
    <t>POISON=MOTHER</t>
  </si>
  <si>
    <t>DRINK=CONCEIVES</t>
  </si>
  <si>
    <t>DRINK=GIVE-BIRTH-TO</t>
  </si>
  <si>
    <t>DRINK=HELPS</t>
  </si>
  <si>
    <t>DRINK=IN-LABOR-WITH</t>
  </si>
  <si>
    <t>FATHER=CHILD</t>
  </si>
  <si>
    <t>FATHER=FATHER</t>
  </si>
  <si>
    <t>FATHER=MIDWIFE</t>
  </si>
  <si>
    <t>FATHER=MOTHER</t>
  </si>
  <si>
    <t>MIDWIFE=CHILD</t>
  </si>
  <si>
    <t>MIDWIFE=FATHER</t>
  </si>
  <si>
    <t>MIDWIFE=MIDWIFE</t>
  </si>
  <si>
    <t>MIDWIFE=MOTHER</t>
  </si>
  <si>
    <t>MOTHER=CHILD</t>
  </si>
  <si>
    <t>MOTHER=FATHER</t>
  </si>
  <si>
    <t>MOTHER=MIDWIFE</t>
  </si>
  <si>
    <t>MOTHER=MOTHER</t>
  </si>
  <si>
    <t>CHILD=CHILD</t>
  </si>
  <si>
    <t>CHILD=FATHER</t>
  </si>
  <si>
    <t>CHILD=MIDWIFE</t>
  </si>
  <si>
    <t>CHILD=MOTHER</t>
  </si>
  <si>
    <t>MATCHES=MATCHES</t>
  </si>
  <si>
    <t>CONCEIVES=CONCEIVES</t>
  </si>
  <si>
    <t>CONCEIVES=GIVE-BIRTH-TO</t>
  </si>
  <si>
    <t>CONCEIVES=HELPS</t>
  </si>
  <si>
    <t>CONCEIVES=IN-LABOR-WITH</t>
  </si>
  <si>
    <t>IN-LABOR-WITH=CONCEIVES</t>
  </si>
  <si>
    <t>IN-LABOR-WITH=GIVE-BIRTH-TO</t>
  </si>
  <si>
    <t>IN-LABOR-WITH=HELPS</t>
  </si>
  <si>
    <t>IN-LABOR-WITH=IN-LABOR-WITH</t>
  </si>
  <si>
    <t>GIVE-BIRTH-TO=CONCEIVES</t>
  </si>
  <si>
    <t>GIVE-BIRTH-TO=GIVE-BIRTH-TO</t>
  </si>
  <si>
    <t>GIVE-BIRTH-TO=HELPS</t>
  </si>
  <si>
    <t>GIVE-BIRTH-TO=IN-LABOR-WITH</t>
  </si>
  <si>
    <t>S1=M1</t>
  </si>
  <si>
    <t>S1=M3</t>
  </si>
  <si>
    <t>S1=M4</t>
  </si>
  <si>
    <t>S1=M2</t>
  </si>
  <si>
    <t>S2=M2</t>
  </si>
  <si>
    <t>S2=M3</t>
  </si>
  <si>
    <t>S2=M1</t>
  </si>
  <si>
    <t>S2=M4</t>
  </si>
  <si>
    <t>S3=M3</t>
  </si>
  <si>
    <t>S3=M1</t>
  </si>
  <si>
    <t>S3=M4</t>
  </si>
  <si>
    <t>S3=M2</t>
  </si>
  <si>
    <t>S4=M4</t>
  </si>
  <si>
    <t>S4=M3</t>
  </si>
  <si>
    <t>S4=M1</t>
  </si>
  <si>
    <t>S4=M2</t>
  </si>
  <si>
    <t>S5=M5</t>
  </si>
  <si>
    <t>S5=M10</t>
  </si>
  <si>
    <t>S6=M6</t>
  </si>
  <si>
    <t>S6=M11</t>
  </si>
  <si>
    <t>S6=M8</t>
  </si>
  <si>
    <t>S6=M10</t>
  </si>
  <si>
    <t>S7=M7</t>
  </si>
  <si>
    <t>S7=M12</t>
  </si>
  <si>
    <t>S8=M8</t>
  </si>
  <si>
    <t>S8=M11</t>
  </si>
  <si>
    <t>S8=M6</t>
  </si>
  <si>
    <t>S8=M10</t>
  </si>
  <si>
    <t>S9=M8</t>
  </si>
  <si>
    <t>S9=M11</t>
  </si>
  <si>
    <t>S9=M6</t>
  </si>
  <si>
    <t>S9=M10</t>
  </si>
  <si>
    <t>S10=M10</t>
  </si>
  <si>
    <t>S10=M5</t>
  </si>
  <si>
    <t>S10=M8</t>
  </si>
  <si>
    <t>S10=M11</t>
  </si>
  <si>
    <t>S10=M6</t>
  </si>
  <si>
    <t>S11=M11</t>
  </si>
  <si>
    <t>S11=M6</t>
  </si>
  <si>
    <t>S11=M8</t>
  </si>
  <si>
    <t>S11=M10</t>
  </si>
  <si>
    <t>S12=M12</t>
  </si>
  <si>
    <t>S12=M7</t>
  </si>
  <si>
    <t>S20=M1</t>
  </si>
  <si>
    <t>S20=M2</t>
  </si>
  <si>
    <t>S20=M3</t>
  </si>
  <si>
    <t>S20=M4</t>
  </si>
  <si>
    <t>S21=M1</t>
  </si>
  <si>
    <t>S21=M2</t>
  </si>
  <si>
    <t>S21=M3</t>
  </si>
  <si>
    <t>S21=M4</t>
  </si>
  <si>
    <t>S22=M10</t>
  </si>
  <si>
    <t>S22=M11</t>
  </si>
  <si>
    <t>S22=M6</t>
  </si>
  <si>
    <t>S22=M8</t>
  </si>
  <si>
    <t>S23=M1</t>
  </si>
  <si>
    <t>S23=M2</t>
  </si>
  <si>
    <t>S23=M3</t>
  </si>
  <si>
    <t>S23=M4</t>
  </si>
  <si>
    <t>S24=M1</t>
  </si>
  <si>
    <t>S24=M2</t>
  </si>
  <si>
    <t>S24=M3</t>
  </si>
  <si>
    <t>S24=M4</t>
  </si>
  <si>
    <t>S25=M10</t>
  </si>
  <si>
    <t>S25=M5</t>
  </si>
  <si>
    <t>S26=M1</t>
  </si>
  <si>
    <t>S26=M2</t>
  </si>
  <si>
    <t>S26=M3</t>
  </si>
  <si>
    <t>S26=M4</t>
  </si>
  <si>
    <t>S27=M10</t>
  </si>
  <si>
    <t>S27=M11</t>
  </si>
  <si>
    <t>S27=M6</t>
  </si>
  <si>
    <t>S27=M8</t>
  </si>
  <si>
    <t>S28=M12</t>
  </si>
  <si>
    <t>S28=M7</t>
  </si>
  <si>
    <t>S29=M10</t>
  </si>
  <si>
    <t>S29=M11</t>
  </si>
  <si>
    <t>S29=M6</t>
  </si>
  <si>
    <t>S29=M8</t>
  </si>
  <si>
    <t>S30=M10</t>
  </si>
  <si>
    <t>S30=M11</t>
  </si>
  <si>
    <t>S30=M5</t>
  </si>
  <si>
    <t>S30=M6</t>
  </si>
  <si>
    <t>S30=M8</t>
  </si>
  <si>
    <t>S31=M10</t>
  </si>
  <si>
    <t>S31=M11</t>
  </si>
  <si>
    <t>S31=M6</t>
  </si>
  <si>
    <t>S31=M8</t>
  </si>
  <si>
    <t>S32=M12</t>
  </si>
  <si>
    <t>S32=M7</t>
  </si>
  <si>
    <t>non-isomorphic, no pragmatics version</t>
  </si>
  <si>
    <t>non-isomorphic with pragmatic constraints</t>
  </si>
  <si>
    <t>Units are listed in groups by target element in the order that target elements are listed in Table 20 in that article (or alphabetically if not in Table 20),</t>
  </si>
  <si>
    <t>and then sorted within groups by activation so that the highest activation value is first.</t>
  </si>
  <si>
    <r>
      <t xml:space="preserve">Runs in original COHERE, downloaded from Thagard's site in 2010, in SBCL </t>
    </r>
    <r>
      <rPr>
        <sz val="12"/>
        <color theme="1"/>
        <rFont val="Calibri"/>
        <family val="2"/>
        <scheme val="minor"/>
      </rPr>
      <t>(with a few ints changes to floats in COHERE to make SBCL happy):</t>
    </r>
  </si>
  <si>
    <t>iso</t>
  </si>
  <si>
    <t>non-iso</t>
  </si>
  <si>
    <t>w/prag</t>
  </si>
  <si>
    <r>
      <t>Runs in original POPCO, in SBCL</t>
    </r>
    <r>
      <rPr>
        <sz val="12"/>
        <color theme="1"/>
        <rFont val="Calibri"/>
        <family val="2"/>
        <scheme val="minor"/>
      </rPr>
      <t>:</t>
    </r>
  </si>
  <si>
    <t>Note that COHERE version sorts each different setup independently, whereas the POPCO version sorts all setups according to the isomorphic version.</t>
  </si>
  <si>
    <t>All three runs (in three different persons):</t>
  </si>
  <si>
    <t>Differences between COHERE and POPCO:</t>
  </si>
  <si>
    <t>COHERE iso-ordered units</t>
  </si>
  <si>
    <t>prag</t>
  </si>
  <si>
    <t>note discrepancies may be due to different sort 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</si>
</sst>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NumberFormat="1"/>
    <xf numFmtId="0" fontId="1" fillId="0" borderId="0" xfId="0" applyNumberFormat="1" applyFont="1"/>
  </cellXfs>
  <cellStyles count="3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8"/>
  <sheetViews>
    <sheetView tabSelected="1" topLeftCell="D1" zoomScale="95" zoomScaleNormal="95" zoomScalePageLayoutView="95" workbookViewId="0">
      <selection activeCell="Q14" sqref="Q14"/>
    </sheetView>
  </sheetViews>
  <sheetFormatPr baseColWidth="10" defaultRowHeight="15" x14ac:dyDescent="0"/>
  <cols>
    <col min="1" max="1" width="24.6640625" customWidth="1"/>
    <col min="2" max="2" width="10.83203125" style="2"/>
    <col min="4" max="4" width="25.83203125" customWidth="1"/>
    <col min="5" max="5" width="10.83203125" style="2"/>
    <col min="7" max="7" width="26.6640625" customWidth="1"/>
    <col min="8" max="8" width="10.83203125" style="2"/>
    <col min="10" max="10" width="26.6640625" customWidth="1"/>
    <col min="11" max="13" width="10.83203125" style="2"/>
    <col min="15" max="15" width="29.83203125" style="4" customWidth="1"/>
    <col min="16" max="18" width="10.83203125" style="2"/>
  </cols>
  <sheetData>
    <row r="1" spans="1:18">
      <c r="A1" t="s">
        <v>0</v>
      </c>
    </row>
    <row r="2" spans="1:18">
      <c r="A2" t="s">
        <v>204</v>
      </c>
    </row>
    <row r="3" spans="1:18">
      <c r="A3" t="s">
        <v>205</v>
      </c>
    </row>
    <row r="4" spans="1:18">
      <c r="A4" t="s">
        <v>211</v>
      </c>
    </row>
    <row r="5" spans="1:18">
      <c r="Q5" s="2" t="s">
        <v>216</v>
      </c>
    </row>
    <row r="6" spans="1:18">
      <c r="A6" s="1" t="s">
        <v>206</v>
      </c>
      <c r="J6" s="1" t="s">
        <v>210</v>
      </c>
      <c r="O6" s="5" t="s">
        <v>213</v>
      </c>
    </row>
    <row r="7" spans="1:18">
      <c r="A7" s="1" t="s">
        <v>1</v>
      </c>
      <c r="D7" s="1" t="s">
        <v>202</v>
      </c>
      <c r="G7" s="1" t="s">
        <v>203</v>
      </c>
      <c r="J7" s="1" t="s">
        <v>212</v>
      </c>
    </row>
    <row r="8" spans="1:18" s="1" customFormat="1">
      <c r="A8" s="1" t="s">
        <v>2</v>
      </c>
      <c r="B8" s="3" t="s">
        <v>3</v>
      </c>
      <c r="D8" s="1" t="s">
        <v>2</v>
      </c>
      <c r="E8" s="3" t="s">
        <v>3</v>
      </c>
      <c r="G8" s="1" t="s">
        <v>2</v>
      </c>
      <c r="H8" s="3" t="s">
        <v>3</v>
      </c>
      <c r="J8" s="1" t="s">
        <v>2</v>
      </c>
      <c r="K8" s="3" t="s">
        <v>207</v>
      </c>
      <c r="L8" s="3" t="s">
        <v>208</v>
      </c>
      <c r="M8" s="3" t="s">
        <v>209</v>
      </c>
      <c r="O8" s="5" t="s">
        <v>214</v>
      </c>
      <c r="P8" s="3" t="s">
        <v>207</v>
      </c>
      <c r="Q8" s="3" t="s">
        <v>208</v>
      </c>
      <c r="R8" s="3" t="s">
        <v>215</v>
      </c>
    </row>
    <row r="9" spans="1:18">
      <c r="A9" t="s">
        <v>4</v>
      </c>
      <c r="B9" s="2">
        <v>0.86647605999999999</v>
      </c>
      <c r="D9" t="s">
        <v>5</v>
      </c>
      <c r="E9" s="2">
        <v>0.81051826000000005</v>
      </c>
      <c r="G9" t="s">
        <v>4</v>
      </c>
      <c r="H9" s="2">
        <v>0.81768770000000002</v>
      </c>
      <c r="J9" t="s">
        <v>4</v>
      </c>
      <c r="K9" s="2">
        <v>0.86647605999999999</v>
      </c>
      <c r="L9" s="2">
        <v>-0.1763286</v>
      </c>
      <c r="M9" s="2">
        <v>0.81768770000000002</v>
      </c>
      <c r="O9" s="4" t="str">
        <f>IF(A9&lt;&gt;"",A9,"")</f>
        <v>SOCRATES=OBJ-MIDWIFE</v>
      </c>
      <c r="P9" s="2" t="str">
        <f>IF(B9&lt;&gt;K9,B9-K9,"same")</f>
        <v>same</v>
      </c>
      <c r="Q9" s="2" t="str">
        <f>IF(VLOOKUP(O9,D$9:E$12,2)&lt;&gt;L9,VLOOKUP(O9,D$9:E$12,2)-L9,"same")</f>
        <v>same</v>
      </c>
      <c r="R9" s="2" t="str">
        <f>IF(H9&lt;&gt;M9,H9-M9,"same")</f>
        <v>same</v>
      </c>
    </row>
    <row r="10" spans="1:18">
      <c r="A10" t="s">
        <v>5</v>
      </c>
      <c r="B10" s="2">
        <v>-0.76295506999999996</v>
      </c>
      <c r="D10" t="s">
        <v>4</v>
      </c>
      <c r="E10" s="2">
        <v>-0.1763286</v>
      </c>
      <c r="G10" t="s">
        <v>5</v>
      </c>
      <c r="H10" s="2">
        <v>-0.25126702000000001</v>
      </c>
      <c r="J10" t="s">
        <v>5</v>
      </c>
      <c r="K10" s="2">
        <v>-0.76295506999999996</v>
      </c>
      <c r="L10" s="2">
        <v>0.81051826000000005</v>
      </c>
      <c r="M10" s="2">
        <v>-0.25126702000000001</v>
      </c>
      <c r="O10" s="4" t="str">
        <f t="shared" ref="O10:O73" si="0">IF(A10&lt;&gt;"",A10,"")</f>
        <v>SOCRATES=OBJ-FATHER</v>
      </c>
      <c r="P10" s="2" t="str">
        <f t="shared" ref="P10:P73" si="1">IF(B10&lt;&gt;K10,B10-K10,"same")</f>
        <v>same</v>
      </c>
      <c r="Q10" s="2" t="str">
        <f t="shared" ref="Q10:Q12" si="2">IF(VLOOKUP(O10,D$9:E$12,2)&lt;&gt;L10,VLOOKUP(O10,D$9:E$12,2)-L10,"same")</f>
        <v>same</v>
      </c>
      <c r="R10" s="2" t="str">
        <f t="shared" ref="R10:R73" si="3">IF(H10&lt;&gt;M10,H10-M10,"same")</f>
        <v>same</v>
      </c>
    </row>
    <row r="11" spans="1:18">
      <c r="A11" t="s">
        <v>6</v>
      </c>
      <c r="B11" s="2">
        <v>-0.77420109999999998</v>
      </c>
      <c r="D11" t="s">
        <v>6</v>
      </c>
      <c r="E11" s="2">
        <v>-0.8021433</v>
      </c>
      <c r="G11" t="s">
        <v>7</v>
      </c>
      <c r="H11" s="2">
        <v>-0.80157049999999996</v>
      </c>
      <c r="J11" t="s">
        <v>6</v>
      </c>
      <c r="K11" s="2">
        <v>-0.77420109999999998</v>
      </c>
      <c r="L11" s="2">
        <v>-0.8021433</v>
      </c>
      <c r="M11" s="2">
        <v>-0.82575779999999999</v>
      </c>
      <c r="O11" s="4" t="str">
        <f t="shared" si="0"/>
        <v>SOCRATES=OBJ-MOTHER</v>
      </c>
      <c r="P11" s="2" t="str">
        <f t="shared" si="1"/>
        <v>same</v>
      </c>
      <c r="Q11" s="2" t="str">
        <f t="shared" si="2"/>
        <v>same</v>
      </c>
      <c r="R11" s="2">
        <f t="shared" si="3"/>
        <v>2.4187300000000023E-2</v>
      </c>
    </row>
    <row r="12" spans="1:18">
      <c r="A12" t="s">
        <v>7</v>
      </c>
      <c r="B12" s="2">
        <v>-0.77557469999999995</v>
      </c>
      <c r="D12" t="s">
        <v>7</v>
      </c>
      <c r="E12" s="2">
        <v>-0.81526107000000003</v>
      </c>
      <c r="G12" t="s">
        <v>6</v>
      </c>
      <c r="H12" s="2">
        <v>-0.82575785999999995</v>
      </c>
      <c r="J12" t="s">
        <v>7</v>
      </c>
      <c r="K12" s="2">
        <v>-0.77557469999999995</v>
      </c>
      <c r="L12" s="2">
        <v>-0.81526107000000003</v>
      </c>
      <c r="M12" s="2">
        <v>-0.80157049999999996</v>
      </c>
      <c r="O12" s="4" t="str">
        <f t="shared" si="0"/>
        <v>SOCRATES=OBJ-CHILD</v>
      </c>
      <c r="P12" s="2" t="str">
        <f t="shared" si="1"/>
        <v>same</v>
      </c>
      <c r="Q12" s="2" t="e">
        <f t="shared" si="2"/>
        <v>#N/A</v>
      </c>
      <c r="R12" s="2">
        <f t="shared" si="3"/>
        <v>-2.4187359999999991E-2</v>
      </c>
    </row>
    <row r="13" spans="1:18">
      <c r="O13" s="4" t="str">
        <f t="shared" si="0"/>
        <v/>
      </c>
      <c r="P13" s="2" t="str">
        <f t="shared" si="1"/>
        <v>same</v>
      </c>
      <c r="R13" s="2" t="str">
        <f t="shared" si="3"/>
        <v>same</v>
      </c>
    </row>
    <row r="14" spans="1:18">
      <c r="A14" t="s">
        <v>8</v>
      </c>
      <c r="B14" s="2">
        <v>0.99</v>
      </c>
      <c r="D14" t="s">
        <v>8</v>
      </c>
      <c r="E14" s="2">
        <v>0.77829210000000004</v>
      </c>
      <c r="G14" t="s">
        <v>8</v>
      </c>
      <c r="H14" s="2">
        <v>0.49895995999999998</v>
      </c>
      <c r="J14" t="s">
        <v>8</v>
      </c>
      <c r="K14" s="2">
        <v>0.99</v>
      </c>
      <c r="L14" s="2">
        <v>0.77829210000000004</v>
      </c>
      <c r="M14" s="2">
        <v>0.49895995999999998</v>
      </c>
      <c r="O14" s="4" t="str">
        <f t="shared" si="0"/>
        <v>OBJ-STUDENT=OBJ-MOTHER</v>
      </c>
      <c r="P14" s="2" t="str">
        <f t="shared" si="1"/>
        <v>same</v>
      </c>
      <c r="Q14" s="2" t="str">
        <f t="shared" ref="Q10:Q73" si="4">IF(E14&lt;&gt;L14,E14-L14,"same")</f>
        <v>same</v>
      </c>
      <c r="R14" s="2" t="str">
        <f t="shared" si="3"/>
        <v>same</v>
      </c>
    </row>
    <row r="15" spans="1:18">
      <c r="A15" t="s">
        <v>9</v>
      </c>
      <c r="B15" s="2">
        <v>-0.76891489999999996</v>
      </c>
      <c r="D15" t="s">
        <v>9</v>
      </c>
      <c r="E15" s="2">
        <v>-0.73293364000000005</v>
      </c>
      <c r="G15" t="s">
        <v>9</v>
      </c>
      <c r="H15" s="2">
        <v>-0.75459410000000005</v>
      </c>
      <c r="J15" t="s">
        <v>9</v>
      </c>
      <c r="K15" s="2">
        <v>-0.76891489999999996</v>
      </c>
      <c r="L15" s="2">
        <v>-0.73293364000000005</v>
      </c>
      <c r="M15" s="2">
        <v>-0.75459410000000005</v>
      </c>
      <c r="O15" s="4" t="str">
        <f t="shared" si="0"/>
        <v>OBJ-STUDENT=OBJ-FATHER</v>
      </c>
      <c r="P15" s="2" t="str">
        <f t="shared" si="1"/>
        <v>same</v>
      </c>
      <c r="Q15" s="2" t="str">
        <f t="shared" si="4"/>
        <v>same</v>
      </c>
      <c r="R15" s="2" t="str">
        <f t="shared" si="3"/>
        <v>same</v>
      </c>
    </row>
    <row r="16" spans="1:18">
      <c r="A16" t="s">
        <v>10</v>
      </c>
      <c r="B16" s="2">
        <v>-0.77420109999999998</v>
      </c>
      <c r="D16" t="s">
        <v>10</v>
      </c>
      <c r="E16" s="2">
        <v>-0.7394347</v>
      </c>
      <c r="G16" t="s">
        <v>10</v>
      </c>
      <c r="H16" s="2">
        <v>-0.78344904999999998</v>
      </c>
      <c r="J16" t="s">
        <v>10</v>
      </c>
      <c r="K16" s="2">
        <v>-0.77420109999999998</v>
      </c>
      <c r="L16" s="2">
        <v>-0.7394347</v>
      </c>
      <c r="M16" s="2">
        <v>-0.78344904999999998</v>
      </c>
      <c r="O16" s="4" t="str">
        <f t="shared" si="0"/>
        <v>OBJ-STUDENT=OBJ-MIDWIFE</v>
      </c>
      <c r="P16" s="2" t="str">
        <f t="shared" si="1"/>
        <v>same</v>
      </c>
      <c r="Q16" s="2" t="str">
        <f t="shared" si="4"/>
        <v>same</v>
      </c>
      <c r="R16" s="2" t="str">
        <f t="shared" si="3"/>
        <v>same</v>
      </c>
    </row>
    <row r="17" spans="1:18">
      <c r="A17" t="s">
        <v>11</v>
      </c>
      <c r="B17" s="2">
        <v>-0.78079927000000005</v>
      </c>
      <c r="D17" t="s">
        <v>11</v>
      </c>
      <c r="E17" s="2">
        <v>-0.79920000000000002</v>
      </c>
      <c r="G17" t="s">
        <v>11</v>
      </c>
      <c r="H17" s="2">
        <v>-0.803091</v>
      </c>
      <c r="J17" t="s">
        <v>11</v>
      </c>
      <c r="K17" s="2">
        <v>-0.78079927000000005</v>
      </c>
      <c r="L17" s="2">
        <v>-0.79920000000000002</v>
      </c>
      <c r="M17" s="2">
        <v>-0.803091</v>
      </c>
      <c r="O17" s="4" t="str">
        <f t="shared" si="0"/>
        <v>OBJ-STUDENT=OBJ-CHILD</v>
      </c>
      <c r="P17" s="2" t="str">
        <f t="shared" si="1"/>
        <v>same</v>
      </c>
      <c r="Q17" s="2" t="str">
        <f t="shared" si="4"/>
        <v>same</v>
      </c>
      <c r="R17" s="2" t="str">
        <f t="shared" si="3"/>
        <v>same</v>
      </c>
    </row>
    <row r="18" spans="1:18">
      <c r="O18" s="4" t="str">
        <f t="shared" si="0"/>
        <v/>
      </c>
      <c r="P18" s="2" t="str">
        <f t="shared" si="1"/>
        <v>same</v>
      </c>
      <c r="Q18" s="2" t="str">
        <f t="shared" si="4"/>
        <v>same</v>
      </c>
      <c r="R18" s="2" t="str">
        <f t="shared" si="3"/>
        <v>same</v>
      </c>
    </row>
    <row r="19" spans="1:18">
      <c r="A19" t="s">
        <v>12</v>
      </c>
      <c r="B19" s="2">
        <v>0.81170213000000002</v>
      </c>
      <c r="D19" t="s">
        <v>12</v>
      </c>
      <c r="E19" s="2">
        <v>-0.30812519999999999</v>
      </c>
      <c r="G19" t="s">
        <v>12</v>
      </c>
      <c r="H19" s="2">
        <v>0.78963819999999996</v>
      </c>
      <c r="J19" t="s">
        <v>12</v>
      </c>
      <c r="K19" s="2">
        <v>0.81170213000000002</v>
      </c>
      <c r="L19" s="2">
        <v>-0.30812519999999999</v>
      </c>
      <c r="M19" s="2">
        <v>0.78963819999999996</v>
      </c>
      <c r="O19" s="4" t="str">
        <f t="shared" si="0"/>
        <v>OBJ-PARTNER=OBJ-FATHER</v>
      </c>
      <c r="P19" s="2" t="str">
        <f t="shared" si="1"/>
        <v>same</v>
      </c>
      <c r="Q19" s="2" t="str">
        <f t="shared" si="4"/>
        <v>same</v>
      </c>
      <c r="R19" s="2" t="str">
        <f t="shared" si="3"/>
        <v>same</v>
      </c>
    </row>
    <row r="20" spans="1:18">
      <c r="A20" t="s">
        <v>13</v>
      </c>
      <c r="B20" s="2">
        <v>-0.76295506999999996</v>
      </c>
      <c r="D20" t="s">
        <v>13</v>
      </c>
      <c r="E20" s="2">
        <v>-0.62714590000000003</v>
      </c>
      <c r="G20" t="s">
        <v>13</v>
      </c>
      <c r="H20" s="2">
        <v>-0.77995170000000003</v>
      </c>
      <c r="J20" t="s">
        <v>13</v>
      </c>
      <c r="K20" s="2">
        <v>-0.76295506999999996</v>
      </c>
      <c r="L20" s="2">
        <v>-0.62714590000000003</v>
      </c>
      <c r="M20" s="2">
        <v>-0.77995170000000003</v>
      </c>
      <c r="O20" s="4" t="str">
        <f t="shared" si="0"/>
        <v>OBJ-PARTNER=OBJ-MIDWIFE</v>
      </c>
      <c r="P20" s="2" t="str">
        <f t="shared" si="1"/>
        <v>same</v>
      </c>
      <c r="Q20" s="2" t="str">
        <f t="shared" si="4"/>
        <v>same</v>
      </c>
      <c r="R20" s="2" t="str">
        <f t="shared" si="3"/>
        <v>same</v>
      </c>
    </row>
    <row r="21" spans="1:18">
      <c r="A21" t="s">
        <v>14</v>
      </c>
      <c r="B21" s="2">
        <v>-0.76891489999999996</v>
      </c>
      <c r="D21" t="s">
        <v>14</v>
      </c>
      <c r="E21" s="2">
        <v>-0.72453380000000001</v>
      </c>
      <c r="G21" t="s">
        <v>15</v>
      </c>
      <c r="H21" s="2">
        <v>-0.80115205</v>
      </c>
      <c r="J21" t="s">
        <v>14</v>
      </c>
      <c r="K21" s="2">
        <v>-0.76891489999999996</v>
      </c>
      <c r="L21" s="2">
        <v>-0.72453380000000001</v>
      </c>
      <c r="M21" s="2">
        <v>-0.82567769999999996</v>
      </c>
      <c r="O21" s="4" t="str">
        <f t="shared" si="0"/>
        <v>OBJ-PARTNER=OBJ-MOTHER</v>
      </c>
      <c r="P21" s="2" t="str">
        <f t="shared" si="1"/>
        <v>same</v>
      </c>
      <c r="Q21" s="2" t="str">
        <f t="shared" si="4"/>
        <v>same</v>
      </c>
      <c r="R21" s="2">
        <f t="shared" si="3"/>
        <v>2.4525649999999954E-2</v>
      </c>
    </row>
    <row r="22" spans="1:18">
      <c r="A22" t="s">
        <v>15</v>
      </c>
      <c r="B22" s="2">
        <v>-0.77029639999999999</v>
      </c>
      <c r="D22" t="s">
        <v>15</v>
      </c>
      <c r="E22" s="2">
        <v>-0.73960804999999996</v>
      </c>
      <c r="G22" t="s">
        <v>14</v>
      </c>
      <c r="H22" s="2">
        <v>-0.82567769999999996</v>
      </c>
      <c r="J22" t="s">
        <v>15</v>
      </c>
      <c r="K22" s="2">
        <v>-0.77029639999999999</v>
      </c>
      <c r="L22" s="2">
        <v>-0.73960804999999996</v>
      </c>
      <c r="M22" s="2">
        <v>-0.80115205</v>
      </c>
      <c r="O22" s="4" t="str">
        <f t="shared" si="0"/>
        <v>OBJ-PARTNER=OBJ-CHILD</v>
      </c>
      <c r="P22" s="2" t="str">
        <f t="shared" si="1"/>
        <v>same</v>
      </c>
      <c r="Q22" s="2" t="str">
        <f t="shared" si="4"/>
        <v>same</v>
      </c>
      <c r="R22" s="2">
        <f t="shared" si="3"/>
        <v>-2.4525649999999954E-2</v>
      </c>
    </row>
    <row r="23" spans="1:18">
      <c r="O23" s="4" t="str">
        <f t="shared" si="0"/>
        <v/>
      </c>
      <c r="P23" s="2" t="str">
        <f t="shared" si="1"/>
        <v>same</v>
      </c>
      <c r="Q23" s="2" t="str">
        <f t="shared" si="4"/>
        <v>same</v>
      </c>
      <c r="R23" s="2" t="str">
        <f t="shared" si="3"/>
        <v>same</v>
      </c>
    </row>
    <row r="24" spans="1:18">
      <c r="A24" t="s">
        <v>16</v>
      </c>
      <c r="B24" s="2">
        <v>0.91924930000000005</v>
      </c>
      <c r="D24" t="s">
        <v>16</v>
      </c>
      <c r="E24" s="2">
        <v>0.50158846000000001</v>
      </c>
      <c r="G24" t="s">
        <v>16</v>
      </c>
      <c r="H24" s="2">
        <v>0.99</v>
      </c>
      <c r="J24" t="s">
        <v>16</v>
      </c>
      <c r="K24" s="2">
        <v>0.91924930000000005</v>
      </c>
      <c r="L24" s="2">
        <v>0.50158846000000001</v>
      </c>
      <c r="M24" s="2">
        <v>0.99</v>
      </c>
      <c r="O24" s="4" t="str">
        <f t="shared" si="0"/>
        <v>OBJ-IDEA=OBJ-CHILD</v>
      </c>
      <c r="P24" s="2" t="str">
        <f t="shared" si="1"/>
        <v>same</v>
      </c>
      <c r="Q24" s="2" t="str">
        <f t="shared" si="4"/>
        <v>same</v>
      </c>
      <c r="R24" s="2" t="str">
        <f t="shared" si="3"/>
        <v>same</v>
      </c>
    </row>
    <row r="25" spans="1:18">
      <c r="A25" t="s">
        <v>17</v>
      </c>
      <c r="B25" s="2">
        <v>-0.77029639999999999</v>
      </c>
      <c r="D25" t="s">
        <v>17</v>
      </c>
      <c r="E25" s="2">
        <v>-0.73817104</v>
      </c>
      <c r="G25" t="s">
        <v>17</v>
      </c>
      <c r="H25" s="2">
        <v>-0.39211494000000002</v>
      </c>
      <c r="J25" t="s">
        <v>17</v>
      </c>
      <c r="K25" s="2">
        <v>-0.77029639999999999</v>
      </c>
      <c r="L25" s="2">
        <v>-0.73817104</v>
      </c>
      <c r="M25" s="2">
        <v>-0.39211494000000002</v>
      </c>
      <c r="O25" s="4" t="str">
        <f t="shared" si="0"/>
        <v>OBJ-IDEA=OBJ-FATHER</v>
      </c>
      <c r="P25" s="2" t="str">
        <f t="shared" si="1"/>
        <v>same</v>
      </c>
      <c r="Q25" s="2" t="str">
        <f t="shared" si="4"/>
        <v>same</v>
      </c>
      <c r="R25" s="2" t="str">
        <f t="shared" si="3"/>
        <v>same</v>
      </c>
    </row>
    <row r="26" spans="1:18">
      <c r="A26" t="s">
        <v>18</v>
      </c>
      <c r="B26" s="2">
        <v>-0.77557469999999995</v>
      </c>
      <c r="D26" t="s">
        <v>18</v>
      </c>
      <c r="E26" s="2">
        <v>-0.74467205999999997</v>
      </c>
      <c r="G26" t="s">
        <v>18</v>
      </c>
      <c r="H26" s="2">
        <v>-0.45123056</v>
      </c>
      <c r="J26" t="s">
        <v>18</v>
      </c>
      <c r="K26" s="2">
        <v>-0.77557469999999995</v>
      </c>
      <c r="L26" s="2">
        <v>-0.74467205999999997</v>
      </c>
      <c r="M26" s="2">
        <v>-0.45123053000000002</v>
      </c>
      <c r="O26" s="4" t="str">
        <f t="shared" si="0"/>
        <v>OBJ-IDEA=OBJ-MIDWIFE</v>
      </c>
      <c r="P26" s="2" t="str">
        <f t="shared" si="1"/>
        <v>same</v>
      </c>
      <c r="Q26" s="2" t="str">
        <f t="shared" si="4"/>
        <v>same</v>
      </c>
      <c r="R26" s="2">
        <f t="shared" si="3"/>
        <v>-2.9999999984209325E-8</v>
      </c>
    </row>
    <row r="27" spans="1:18">
      <c r="A27" t="s">
        <v>19</v>
      </c>
      <c r="B27" s="2">
        <v>-0.78079927000000005</v>
      </c>
      <c r="D27" t="s">
        <v>19</v>
      </c>
      <c r="E27" s="2">
        <v>-0.79065450000000004</v>
      </c>
      <c r="G27" t="s">
        <v>19</v>
      </c>
      <c r="H27" s="2">
        <v>-0.55319620000000003</v>
      </c>
      <c r="J27" t="s">
        <v>19</v>
      </c>
      <c r="K27" s="2">
        <v>-0.78079927000000005</v>
      </c>
      <c r="L27" s="2">
        <v>-0.79065450000000004</v>
      </c>
      <c r="M27" s="2">
        <v>-0.55319620000000003</v>
      </c>
      <c r="O27" s="4" t="str">
        <f t="shared" si="0"/>
        <v>OBJ-IDEA=OBJ-MOTHER</v>
      </c>
      <c r="P27" s="2" t="str">
        <f t="shared" si="1"/>
        <v>same</v>
      </c>
      <c r="Q27" s="2" t="str">
        <f t="shared" si="4"/>
        <v>same</v>
      </c>
      <c r="R27" s="2" t="str">
        <f t="shared" si="3"/>
        <v>same</v>
      </c>
    </row>
    <row r="28" spans="1:18">
      <c r="O28" s="4" t="str">
        <f t="shared" si="0"/>
        <v/>
      </c>
      <c r="P28" s="2" t="str">
        <f t="shared" si="1"/>
        <v>same</v>
      </c>
      <c r="Q28" s="2" t="str">
        <f t="shared" si="4"/>
        <v>same</v>
      </c>
      <c r="R28" s="2" t="str">
        <f t="shared" si="3"/>
        <v>same</v>
      </c>
    </row>
    <row r="29" spans="1:18">
      <c r="A29" t="s">
        <v>20</v>
      </c>
      <c r="B29" s="2" t="s">
        <v>21</v>
      </c>
      <c r="D29" t="s">
        <v>23</v>
      </c>
      <c r="E29" s="2">
        <v>0.85949549999999997</v>
      </c>
      <c r="G29" t="s">
        <v>23</v>
      </c>
      <c r="H29" s="2">
        <v>0.31348179999999998</v>
      </c>
      <c r="J29" t="s">
        <v>20</v>
      </c>
      <c r="K29" s="2" t="s">
        <v>21</v>
      </c>
      <c r="L29" s="2">
        <v>-0.8185538</v>
      </c>
      <c r="M29" s="2">
        <v>-0.75986695000000004</v>
      </c>
      <c r="O29" s="4" t="str">
        <f t="shared" si="0"/>
        <v>OBJ-SOC-MIDWIFE=OBJ-CHILD</v>
      </c>
      <c r="P29" s="2" t="str">
        <f t="shared" si="1"/>
        <v>same</v>
      </c>
      <c r="Q29" s="2">
        <f t="shared" si="4"/>
        <v>1.6780493000000001</v>
      </c>
      <c r="R29" s="2">
        <f t="shared" si="3"/>
        <v>1.0733487500000001</v>
      </c>
    </row>
    <row r="30" spans="1:18">
      <c r="A30" t="s">
        <v>22</v>
      </c>
      <c r="B30" s="2" t="s">
        <v>21</v>
      </c>
      <c r="D30" t="s">
        <v>22</v>
      </c>
      <c r="E30" s="2">
        <v>-0.76275409999999999</v>
      </c>
      <c r="G30" t="s">
        <v>22</v>
      </c>
      <c r="H30" s="2">
        <v>-0.6744618</v>
      </c>
      <c r="J30" t="s">
        <v>22</v>
      </c>
      <c r="K30" s="2" t="s">
        <v>21</v>
      </c>
      <c r="L30" s="2">
        <v>-0.76275409999999999</v>
      </c>
      <c r="M30" s="2">
        <v>-0.6744618</v>
      </c>
      <c r="O30" s="4" t="str">
        <f t="shared" si="0"/>
        <v>OBJ-SOC-MIDWIFE=OBJ-FATHER</v>
      </c>
      <c r="P30" s="2" t="str">
        <f t="shared" si="1"/>
        <v>same</v>
      </c>
      <c r="Q30" s="2" t="str">
        <f t="shared" si="4"/>
        <v>same</v>
      </c>
      <c r="R30" s="2" t="str">
        <f t="shared" si="3"/>
        <v>same</v>
      </c>
    </row>
    <row r="31" spans="1:18">
      <c r="A31" t="s">
        <v>23</v>
      </c>
      <c r="B31" s="2" t="s">
        <v>21</v>
      </c>
      <c r="D31" t="s">
        <v>24</v>
      </c>
      <c r="E31" s="2">
        <v>-0.80551039999999996</v>
      </c>
      <c r="G31" t="s">
        <v>20</v>
      </c>
      <c r="H31" s="2">
        <v>-0.75986695000000004</v>
      </c>
      <c r="J31" t="s">
        <v>23</v>
      </c>
      <c r="K31" s="2" t="s">
        <v>21</v>
      </c>
      <c r="L31" s="2">
        <v>0.85949549999999997</v>
      </c>
      <c r="M31" s="2">
        <v>0.31348179999999998</v>
      </c>
      <c r="O31" s="4" t="str">
        <f t="shared" si="0"/>
        <v>OBJ-SOC-MIDWIFE=OBJ-MIDWIFE</v>
      </c>
      <c r="P31" s="2" t="str">
        <f t="shared" si="1"/>
        <v>same</v>
      </c>
      <c r="Q31" s="2">
        <f t="shared" si="4"/>
        <v>-1.6650058999999999</v>
      </c>
      <c r="R31" s="2">
        <f t="shared" si="3"/>
        <v>-1.0733487500000001</v>
      </c>
    </row>
    <row r="32" spans="1:18">
      <c r="A32" t="s">
        <v>24</v>
      </c>
      <c r="B32" s="2" t="s">
        <v>21</v>
      </c>
      <c r="D32" t="s">
        <v>20</v>
      </c>
      <c r="E32" s="2">
        <v>-0.8185538</v>
      </c>
      <c r="G32" t="s">
        <v>24</v>
      </c>
      <c r="H32" s="2">
        <v>-0.78809819999999997</v>
      </c>
      <c r="J32" t="s">
        <v>24</v>
      </c>
      <c r="K32" s="2" t="s">
        <v>21</v>
      </c>
      <c r="L32" s="2">
        <v>-0.80551039999999996</v>
      </c>
      <c r="M32" s="2">
        <v>-0.78809819999999997</v>
      </c>
      <c r="O32" s="4" t="str">
        <f t="shared" si="0"/>
        <v>OBJ-SOC-MIDWIFE=OBJ-MOTHER</v>
      </c>
      <c r="P32" s="2" t="str">
        <f t="shared" si="1"/>
        <v>same</v>
      </c>
      <c r="Q32" s="2">
        <f t="shared" si="4"/>
        <v>-1.3043400000000038E-2</v>
      </c>
      <c r="R32" s="2" t="str">
        <f t="shared" si="3"/>
        <v>same</v>
      </c>
    </row>
    <row r="33" spans="1:18">
      <c r="O33" s="4" t="str">
        <f t="shared" si="0"/>
        <v/>
      </c>
      <c r="P33" s="2" t="str">
        <f t="shared" si="1"/>
        <v>same</v>
      </c>
      <c r="Q33" s="2" t="str">
        <f t="shared" si="4"/>
        <v>same</v>
      </c>
      <c r="R33" s="2" t="str">
        <f t="shared" si="3"/>
        <v>same</v>
      </c>
    </row>
    <row r="34" spans="1:18">
      <c r="A34" t="s">
        <v>25</v>
      </c>
      <c r="B34" s="2" t="s">
        <v>21</v>
      </c>
      <c r="D34" t="s">
        <v>28</v>
      </c>
      <c r="E34" s="2">
        <v>0.99</v>
      </c>
      <c r="G34" t="s">
        <v>28</v>
      </c>
      <c r="H34" s="2">
        <v>0.49895995999999998</v>
      </c>
      <c r="J34" t="s">
        <v>25</v>
      </c>
      <c r="K34" s="2" t="s">
        <v>21</v>
      </c>
      <c r="L34" s="2">
        <v>-0.80765235000000002</v>
      </c>
      <c r="M34" s="2">
        <v>-0.803091</v>
      </c>
      <c r="O34" s="4" t="str">
        <f t="shared" si="0"/>
        <v>OBJ-SOC-WIFE=OBJ-CHILD</v>
      </c>
      <c r="P34" s="2" t="str">
        <f t="shared" si="1"/>
        <v>same</v>
      </c>
      <c r="Q34" s="2">
        <f t="shared" si="4"/>
        <v>1.7976523499999999</v>
      </c>
      <c r="R34" s="2">
        <f t="shared" si="3"/>
        <v>1.3020509599999999</v>
      </c>
    </row>
    <row r="35" spans="1:18">
      <c r="A35" t="s">
        <v>26</v>
      </c>
      <c r="B35" s="2" t="s">
        <v>21</v>
      </c>
      <c r="D35" t="s">
        <v>26</v>
      </c>
      <c r="E35" s="2">
        <v>-0.74879235</v>
      </c>
      <c r="G35" t="s">
        <v>26</v>
      </c>
      <c r="H35" s="2">
        <v>-0.75459410000000005</v>
      </c>
      <c r="J35" t="s">
        <v>26</v>
      </c>
      <c r="K35" s="2" t="s">
        <v>21</v>
      </c>
      <c r="L35" s="2">
        <v>-0.74879235</v>
      </c>
      <c r="M35" s="2">
        <v>-0.75459410000000005</v>
      </c>
      <c r="O35" s="4" t="str">
        <f t="shared" si="0"/>
        <v>OBJ-SOC-WIFE=OBJ-FATHER</v>
      </c>
      <c r="P35" s="2" t="str">
        <f t="shared" si="1"/>
        <v>same</v>
      </c>
      <c r="Q35" s="2" t="str">
        <f t="shared" si="4"/>
        <v>same</v>
      </c>
      <c r="R35" s="2" t="str">
        <f t="shared" si="3"/>
        <v>same</v>
      </c>
    </row>
    <row r="36" spans="1:18">
      <c r="A36" t="s">
        <v>27</v>
      </c>
      <c r="B36" s="2" t="s">
        <v>21</v>
      </c>
      <c r="D36" t="s">
        <v>27</v>
      </c>
      <c r="E36" s="2">
        <v>-0.75446402999999995</v>
      </c>
      <c r="G36" t="s">
        <v>27</v>
      </c>
      <c r="H36" s="2">
        <v>-0.78344904999999998</v>
      </c>
      <c r="J36" t="s">
        <v>27</v>
      </c>
      <c r="K36" s="2" t="s">
        <v>21</v>
      </c>
      <c r="L36" s="2">
        <v>-0.75446402999999995</v>
      </c>
      <c r="M36" s="2">
        <v>-0.78344904999999998</v>
      </c>
      <c r="O36" s="4" t="str">
        <f t="shared" si="0"/>
        <v>OBJ-SOC-WIFE=OBJ-MIDWIFE</v>
      </c>
      <c r="P36" s="2" t="str">
        <f t="shared" si="1"/>
        <v>same</v>
      </c>
      <c r="Q36" s="2" t="str">
        <f t="shared" si="4"/>
        <v>same</v>
      </c>
      <c r="R36" s="2" t="str">
        <f t="shared" si="3"/>
        <v>same</v>
      </c>
    </row>
    <row r="37" spans="1:18">
      <c r="A37" t="s">
        <v>28</v>
      </c>
      <c r="B37" s="2" t="s">
        <v>21</v>
      </c>
      <c r="D37" t="s">
        <v>25</v>
      </c>
      <c r="E37" s="2">
        <v>-0.80765235000000002</v>
      </c>
      <c r="G37" t="s">
        <v>25</v>
      </c>
      <c r="H37" s="2">
        <v>-0.803091</v>
      </c>
      <c r="J37" t="s">
        <v>28</v>
      </c>
      <c r="K37" s="2" t="s">
        <v>21</v>
      </c>
      <c r="L37" s="2">
        <v>0.99</v>
      </c>
      <c r="M37" s="2">
        <v>0.49895995999999998</v>
      </c>
      <c r="O37" s="4" t="str">
        <f t="shared" si="0"/>
        <v>OBJ-SOC-WIFE=OBJ-MOTHER</v>
      </c>
      <c r="P37" s="2" t="str">
        <f t="shared" si="1"/>
        <v>same</v>
      </c>
      <c r="Q37" s="2">
        <f t="shared" si="4"/>
        <v>-1.7976523499999999</v>
      </c>
      <c r="R37" s="2">
        <f t="shared" si="3"/>
        <v>-1.3020509599999999</v>
      </c>
    </row>
    <row r="38" spans="1:18">
      <c r="O38" s="4" t="str">
        <f t="shared" si="0"/>
        <v/>
      </c>
      <c r="P38" s="2" t="str">
        <f t="shared" si="1"/>
        <v>same</v>
      </c>
      <c r="Q38" s="2" t="str">
        <f t="shared" si="4"/>
        <v>same</v>
      </c>
      <c r="R38" s="2" t="str">
        <f t="shared" si="3"/>
        <v>same</v>
      </c>
    </row>
    <row r="39" spans="1:18">
      <c r="A39" t="s">
        <v>29</v>
      </c>
      <c r="B39" s="2" t="s">
        <v>21</v>
      </c>
      <c r="D39" t="s">
        <v>29</v>
      </c>
      <c r="E39" s="2">
        <v>0.61484240000000001</v>
      </c>
      <c r="G39" t="s">
        <v>29</v>
      </c>
      <c r="H39" s="2">
        <v>0.88267446000000005</v>
      </c>
      <c r="J39" t="s">
        <v>29</v>
      </c>
      <c r="K39" s="2" t="s">
        <v>21</v>
      </c>
      <c r="L39" s="2">
        <v>0.61484240000000001</v>
      </c>
      <c r="M39" s="2">
        <v>0.88267446000000005</v>
      </c>
      <c r="O39" s="4" t="str">
        <f t="shared" si="0"/>
        <v>OBJ-SOC-CHILD=OBJ-CHILD</v>
      </c>
      <c r="P39" s="2" t="str">
        <f t="shared" si="1"/>
        <v>same</v>
      </c>
      <c r="Q39" s="2" t="str">
        <f t="shared" si="4"/>
        <v>same</v>
      </c>
      <c r="R39" s="2" t="str">
        <f t="shared" si="3"/>
        <v>same</v>
      </c>
    </row>
    <row r="40" spans="1:18">
      <c r="A40" t="s">
        <v>30</v>
      </c>
      <c r="B40" s="2" t="s">
        <v>21</v>
      </c>
      <c r="D40" t="s">
        <v>30</v>
      </c>
      <c r="E40" s="2">
        <v>-0.75847920000000002</v>
      </c>
      <c r="G40" t="s">
        <v>30</v>
      </c>
      <c r="H40" s="2">
        <v>-0.73485195999999997</v>
      </c>
      <c r="J40" t="s">
        <v>30</v>
      </c>
      <c r="K40" s="2" t="s">
        <v>21</v>
      </c>
      <c r="L40" s="2">
        <v>-0.75847920000000002</v>
      </c>
      <c r="M40" s="2">
        <v>-0.73485195999999997</v>
      </c>
      <c r="O40" s="4" t="str">
        <f t="shared" si="0"/>
        <v>OBJ-SOC-CHILD=OBJ-FATHER</v>
      </c>
      <c r="P40" s="2" t="str">
        <f t="shared" si="1"/>
        <v>same</v>
      </c>
      <c r="Q40" s="2" t="str">
        <f t="shared" si="4"/>
        <v>same</v>
      </c>
      <c r="R40" s="2" t="str">
        <f t="shared" si="3"/>
        <v>same</v>
      </c>
    </row>
    <row r="41" spans="1:18">
      <c r="A41" t="s">
        <v>31</v>
      </c>
      <c r="B41" s="2" t="s">
        <v>21</v>
      </c>
      <c r="D41" t="s">
        <v>31</v>
      </c>
      <c r="E41" s="2">
        <v>-0.76403509999999997</v>
      </c>
      <c r="G41" t="s">
        <v>31</v>
      </c>
      <c r="H41" s="2">
        <v>-0.76695126000000002</v>
      </c>
      <c r="J41" t="s">
        <v>31</v>
      </c>
      <c r="K41" s="2" t="s">
        <v>21</v>
      </c>
      <c r="L41" s="2">
        <v>-0.76403509999999997</v>
      </c>
      <c r="M41" s="2">
        <v>-0.76695120000000006</v>
      </c>
      <c r="O41" s="4" t="str">
        <f t="shared" si="0"/>
        <v>OBJ-SOC-CHILD=OBJ-MIDWIFE</v>
      </c>
      <c r="P41" s="2" t="str">
        <f t="shared" si="1"/>
        <v>same</v>
      </c>
      <c r="Q41" s="2" t="str">
        <f t="shared" si="4"/>
        <v>same</v>
      </c>
      <c r="R41" s="2">
        <f t="shared" si="3"/>
        <v>-5.9999999968418649E-8</v>
      </c>
    </row>
    <row r="42" spans="1:18">
      <c r="A42" t="s">
        <v>32</v>
      </c>
      <c r="B42" s="2" t="s">
        <v>21</v>
      </c>
      <c r="D42" t="s">
        <v>32</v>
      </c>
      <c r="E42" s="2">
        <v>-0.80292492999999998</v>
      </c>
      <c r="G42" t="s">
        <v>32</v>
      </c>
      <c r="H42" s="2">
        <v>-0.81402540000000001</v>
      </c>
      <c r="J42" t="s">
        <v>32</v>
      </c>
      <c r="K42" s="2" t="s">
        <v>21</v>
      </c>
      <c r="L42" s="2">
        <v>-0.80292492999999998</v>
      </c>
      <c r="M42" s="2">
        <v>-0.81402540000000001</v>
      </c>
      <c r="O42" s="4" t="str">
        <f t="shared" si="0"/>
        <v>OBJ-SOC-CHILD=OBJ-MOTHER</v>
      </c>
      <c r="P42" s="2" t="str">
        <f t="shared" si="1"/>
        <v>same</v>
      </c>
      <c r="Q42" s="2" t="str">
        <f t="shared" si="4"/>
        <v>same</v>
      </c>
      <c r="R42" s="2" t="str">
        <f t="shared" si="3"/>
        <v>same</v>
      </c>
    </row>
    <row r="43" spans="1:18">
      <c r="O43" s="4" t="str">
        <f t="shared" si="0"/>
        <v/>
      </c>
      <c r="P43" s="2" t="str">
        <f t="shared" si="1"/>
        <v>same</v>
      </c>
      <c r="Q43" s="2" t="str">
        <f t="shared" si="4"/>
        <v>same</v>
      </c>
      <c r="R43" s="2" t="str">
        <f t="shared" si="3"/>
        <v>same</v>
      </c>
    </row>
    <row r="44" spans="1:18">
      <c r="A44" t="s">
        <v>33</v>
      </c>
      <c r="B44" s="2" t="s">
        <v>21</v>
      </c>
      <c r="D44" t="s">
        <v>34</v>
      </c>
      <c r="E44" s="2">
        <v>-0.61308030000000002</v>
      </c>
      <c r="G44" t="s">
        <v>36</v>
      </c>
      <c r="H44" s="2">
        <v>-0.49548179999999997</v>
      </c>
      <c r="J44" t="s">
        <v>33</v>
      </c>
      <c r="K44" s="2" t="s">
        <v>21</v>
      </c>
      <c r="L44" s="2">
        <v>-0.73960804999999996</v>
      </c>
      <c r="M44" s="2">
        <v>-0.7274062</v>
      </c>
      <c r="O44" s="4" t="str">
        <f t="shared" si="0"/>
        <v>OBJ-HEMLOCK=OBJ-CHILD</v>
      </c>
      <c r="P44" s="2" t="str">
        <f t="shared" si="1"/>
        <v>same</v>
      </c>
      <c r="Q44" s="2">
        <f t="shared" si="4"/>
        <v>0.12652774999999994</v>
      </c>
      <c r="R44" s="2">
        <f t="shared" si="3"/>
        <v>0.23192440000000003</v>
      </c>
    </row>
    <row r="45" spans="1:18">
      <c r="A45" t="s">
        <v>34</v>
      </c>
      <c r="B45" s="2" t="s">
        <v>21</v>
      </c>
      <c r="D45" t="s">
        <v>35</v>
      </c>
      <c r="E45" s="2">
        <v>-0.62714590000000003</v>
      </c>
      <c r="G45" t="s">
        <v>34</v>
      </c>
      <c r="H45" s="2">
        <v>-0.60521066000000001</v>
      </c>
      <c r="J45" t="s">
        <v>34</v>
      </c>
      <c r="K45" s="2" t="s">
        <v>21</v>
      </c>
      <c r="L45" s="2">
        <v>-0.61308030000000002</v>
      </c>
      <c r="M45" s="2">
        <v>-0.60521066000000001</v>
      </c>
      <c r="O45" s="4" t="str">
        <f t="shared" si="0"/>
        <v>OBJ-HEMLOCK=OBJ-FATHER</v>
      </c>
      <c r="P45" s="2" t="str">
        <f t="shared" si="1"/>
        <v>same</v>
      </c>
      <c r="Q45" s="2">
        <f t="shared" si="4"/>
        <v>-1.4065600000000011E-2</v>
      </c>
      <c r="R45" s="2" t="str">
        <f t="shared" si="3"/>
        <v>same</v>
      </c>
    </row>
    <row r="46" spans="1:18">
      <c r="A46" t="s">
        <v>35</v>
      </c>
      <c r="B46" s="2" t="s">
        <v>21</v>
      </c>
      <c r="D46" t="s">
        <v>36</v>
      </c>
      <c r="E46" s="2">
        <v>-0.72453380000000001</v>
      </c>
      <c r="G46" t="s">
        <v>35</v>
      </c>
      <c r="H46" s="2">
        <v>-0.67595910000000003</v>
      </c>
      <c r="J46" t="s">
        <v>35</v>
      </c>
      <c r="K46" s="2" t="s">
        <v>21</v>
      </c>
      <c r="L46" s="2">
        <v>-0.62714590000000003</v>
      </c>
      <c r="M46" s="2">
        <v>-0.67595910000000003</v>
      </c>
      <c r="O46" s="4" t="str">
        <f t="shared" si="0"/>
        <v>OBJ-HEMLOCK=OBJ-MIDWIFE</v>
      </c>
      <c r="P46" s="2" t="str">
        <f t="shared" si="1"/>
        <v>same</v>
      </c>
      <c r="Q46" s="2">
        <f t="shared" si="4"/>
        <v>-9.7387899999999972E-2</v>
      </c>
      <c r="R46" s="2" t="str">
        <f t="shared" si="3"/>
        <v>same</v>
      </c>
    </row>
    <row r="47" spans="1:18">
      <c r="A47" t="s">
        <v>36</v>
      </c>
      <c r="B47" s="2" t="s">
        <v>21</v>
      </c>
      <c r="D47" t="s">
        <v>33</v>
      </c>
      <c r="E47" s="2">
        <v>-0.73960804999999996</v>
      </c>
      <c r="G47" t="s">
        <v>33</v>
      </c>
      <c r="H47" s="2">
        <v>-0.7274062</v>
      </c>
      <c r="J47" t="s">
        <v>36</v>
      </c>
      <c r="K47" s="2" t="s">
        <v>21</v>
      </c>
      <c r="L47" s="2">
        <v>-0.72453380000000001</v>
      </c>
      <c r="M47" s="2">
        <v>-0.49548179999999997</v>
      </c>
      <c r="O47" s="4" t="str">
        <f t="shared" si="0"/>
        <v>OBJ-HEMLOCK=OBJ-MOTHER</v>
      </c>
      <c r="P47" s="2" t="str">
        <f t="shared" si="1"/>
        <v>same</v>
      </c>
      <c r="Q47" s="2">
        <f t="shared" si="4"/>
        <v>-1.5074249999999956E-2</v>
      </c>
      <c r="R47" s="2">
        <f t="shared" si="3"/>
        <v>-0.23192440000000003</v>
      </c>
    </row>
    <row r="48" spans="1:18">
      <c r="O48" s="4" t="str">
        <f t="shared" si="0"/>
        <v/>
      </c>
      <c r="P48" s="2" t="str">
        <f t="shared" si="1"/>
        <v>same</v>
      </c>
      <c r="Q48" s="2" t="str">
        <f t="shared" si="4"/>
        <v>same</v>
      </c>
      <c r="R48" s="2" t="str">
        <f t="shared" si="3"/>
        <v>same</v>
      </c>
    </row>
    <row r="49" spans="1:18">
      <c r="A49" t="s">
        <v>37</v>
      </c>
      <c r="B49" s="2">
        <v>0.58660703999999997</v>
      </c>
      <c r="D49" t="s">
        <v>38</v>
      </c>
      <c r="E49" s="2">
        <v>-0.18051803</v>
      </c>
      <c r="G49" t="s">
        <v>37</v>
      </c>
      <c r="H49" s="2">
        <v>0.81331706000000004</v>
      </c>
      <c r="J49" t="s">
        <v>37</v>
      </c>
      <c r="K49" s="2">
        <v>0.58660703999999997</v>
      </c>
      <c r="L49" s="2">
        <v>-0.57905035999999999</v>
      </c>
      <c r="M49" s="2">
        <v>0.81331706000000004</v>
      </c>
      <c r="O49" s="4" t="str">
        <f t="shared" si="0"/>
        <v>PHILOSOPHER=MIDWIFE</v>
      </c>
      <c r="P49" s="2" t="str">
        <f t="shared" si="1"/>
        <v>same</v>
      </c>
      <c r="Q49" s="2">
        <f t="shared" si="4"/>
        <v>0.39853232999999999</v>
      </c>
      <c r="R49" s="2" t="str">
        <f t="shared" si="3"/>
        <v>same</v>
      </c>
    </row>
    <row r="50" spans="1:18">
      <c r="A50" t="s">
        <v>38</v>
      </c>
      <c r="B50" s="2">
        <v>-0.69215596000000001</v>
      </c>
      <c r="D50" t="s">
        <v>39</v>
      </c>
      <c r="E50" s="2">
        <v>-0.57602779999999998</v>
      </c>
      <c r="G50" t="s">
        <v>38</v>
      </c>
      <c r="H50" s="2">
        <v>-0.72720070000000003</v>
      </c>
      <c r="J50" t="s">
        <v>38</v>
      </c>
      <c r="K50" s="2">
        <v>-0.69215596000000001</v>
      </c>
      <c r="L50" s="2">
        <v>-0.18051803</v>
      </c>
      <c r="M50" s="2">
        <v>-0.72720070000000003</v>
      </c>
      <c r="O50" s="4" t="str">
        <f t="shared" si="0"/>
        <v>PHILOSOPHER=FATHER</v>
      </c>
      <c r="P50" s="2" t="str">
        <f t="shared" si="1"/>
        <v>same</v>
      </c>
      <c r="Q50" s="2">
        <f t="shared" si="4"/>
        <v>-0.39550976999999998</v>
      </c>
      <c r="R50" s="2" t="str">
        <f t="shared" si="3"/>
        <v>same</v>
      </c>
    </row>
    <row r="51" spans="1:18">
      <c r="A51" t="s">
        <v>39</v>
      </c>
      <c r="B51" s="2">
        <v>-0.69640849999999999</v>
      </c>
      <c r="D51" t="s">
        <v>40</v>
      </c>
      <c r="E51" s="2">
        <v>-0.57668173</v>
      </c>
      <c r="G51" t="s">
        <v>40</v>
      </c>
      <c r="H51" s="2">
        <v>-0.743174</v>
      </c>
      <c r="J51" t="s">
        <v>39</v>
      </c>
      <c r="K51" s="2">
        <v>-0.69640849999999999</v>
      </c>
      <c r="L51" s="2">
        <v>-0.57602779999999998</v>
      </c>
      <c r="M51" s="2">
        <v>-0.74683917</v>
      </c>
      <c r="O51" s="4" t="str">
        <f t="shared" si="0"/>
        <v>PHILOSOPHER=CHILD</v>
      </c>
      <c r="P51" s="2" t="str">
        <f t="shared" si="1"/>
        <v>same</v>
      </c>
      <c r="Q51" s="2">
        <f t="shared" si="4"/>
        <v>-6.5393000000002477E-4</v>
      </c>
      <c r="R51" s="2">
        <f t="shared" si="3"/>
        <v>3.6651699999999954E-3</v>
      </c>
    </row>
    <row r="52" spans="1:18">
      <c r="A52" t="s">
        <v>40</v>
      </c>
      <c r="B52" s="2">
        <v>-0.69661340000000005</v>
      </c>
      <c r="D52" t="s">
        <v>37</v>
      </c>
      <c r="E52" s="2">
        <v>-0.57905035999999999</v>
      </c>
      <c r="G52" t="s">
        <v>39</v>
      </c>
      <c r="H52" s="2">
        <v>-0.74683917</v>
      </c>
      <c r="J52" t="s">
        <v>40</v>
      </c>
      <c r="K52" s="2">
        <v>-0.69661340000000005</v>
      </c>
      <c r="L52" s="2">
        <v>-0.57668173</v>
      </c>
      <c r="M52" s="2">
        <v>-0.743174</v>
      </c>
      <c r="O52" s="4" t="str">
        <f t="shared" si="0"/>
        <v>PHILOSOPHER=MOTHER</v>
      </c>
      <c r="P52" s="2" t="str">
        <f t="shared" si="1"/>
        <v>same</v>
      </c>
      <c r="Q52" s="2">
        <f t="shared" si="4"/>
        <v>-2.3686299999999827E-3</v>
      </c>
      <c r="R52" s="2">
        <f t="shared" si="3"/>
        <v>-3.6651699999999954E-3</v>
      </c>
    </row>
    <row r="53" spans="1:18">
      <c r="O53" s="4" t="str">
        <f t="shared" si="0"/>
        <v/>
      </c>
      <c r="P53" s="2" t="str">
        <f t="shared" si="1"/>
        <v>same</v>
      </c>
      <c r="Q53" s="2" t="str">
        <f t="shared" si="4"/>
        <v>same</v>
      </c>
      <c r="R53" s="2" t="str">
        <f t="shared" si="3"/>
        <v>same</v>
      </c>
    </row>
    <row r="54" spans="1:18">
      <c r="A54" t="s">
        <v>41</v>
      </c>
      <c r="B54" s="2">
        <v>0.59931325999999996</v>
      </c>
      <c r="D54" t="s">
        <v>41</v>
      </c>
      <c r="E54" s="2">
        <v>-0.25489390000000001</v>
      </c>
      <c r="G54" t="s">
        <v>41</v>
      </c>
      <c r="H54" s="2">
        <v>-0.18374842</v>
      </c>
      <c r="J54" t="s">
        <v>41</v>
      </c>
      <c r="K54" s="2">
        <v>0.59931325999999996</v>
      </c>
      <c r="L54" s="2">
        <v>-0.25489390000000001</v>
      </c>
      <c r="M54" s="2">
        <v>-0.18374842</v>
      </c>
      <c r="O54" s="4" t="str">
        <f t="shared" si="0"/>
        <v>STUDENT=MOTHER</v>
      </c>
      <c r="P54" s="2" t="str">
        <f t="shared" si="1"/>
        <v>same</v>
      </c>
      <c r="Q54" s="2" t="str">
        <f t="shared" si="4"/>
        <v>same</v>
      </c>
      <c r="R54" s="2" t="str">
        <f t="shared" si="3"/>
        <v>same</v>
      </c>
    </row>
    <row r="55" spans="1:18">
      <c r="A55" t="s">
        <v>42</v>
      </c>
      <c r="B55" s="2">
        <v>-0.69464946000000005</v>
      </c>
      <c r="D55" t="s">
        <v>44</v>
      </c>
      <c r="E55" s="2">
        <v>-0.57602779999999998</v>
      </c>
      <c r="G55" t="s">
        <v>42</v>
      </c>
      <c r="H55" s="2">
        <v>-0.52735745999999994</v>
      </c>
      <c r="J55" t="s">
        <v>42</v>
      </c>
      <c r="K55" s="2">
        <v>-0.69464946000000005</v>
      </c>
      <c r="L55" s="2">
        <v>-0.57735449999999999</v>
      </c>
      <c r="M55" s="2">
        <v>-0.52735745999999994</v>
      </c>
      <c r="O55" s="4" t="str">
        <f t="shared" si="0"/>
        <v>STUDENT=FATHER</v>
      </c>
      <c r="P55" s="2" t="str">
        <f t="shared" si="1"/>
        <v>same</v>
      </c>
      <c r="Q55" s="2">
        <f t="shared" si="4"/>
        <v>1.326700000000014E-3</v>
      </c>
      <c r="R55" s="2" t="str">
        <f t="shared" si="3"/>
        <v>same</v>
      </c>
    </row>
    <row r="56" spans="1:18">
      <c r="A56" t="s">
        <v>43</v>
      </c>
      <c r="B56" s="2">
        <v>-0.69661340000000005</v>
      </c>
      <c r="D56" t="s">
        <v>42</v>
      </c>
      <c r="E56" s="2">
        <v>-0.57735449999999999</v>
      </c>
      <c r="G56" t="s">
        <v>44</v>
      </c>
      <c r="H56" s="2">
        <v>-0.58422339999999995</v>
      </c>
      <c r="J56" t="s">
        <v>43</v>
      </c>
      <c r="K56" s="2">
        <v>-0.69661340000000005</v>
      </c>
      <c r="L56" s="2">
        <v>-0.57905035999999999</v>
      </c>
      <c r="M56" s="2">
        <v>-0.61317264999999999</v>
      </c>
      <c r="O56" s="4" t="str">
        <f t="shared" si="0"/>
        <v>STUDENT=MIDWIFE</v>
      </c>
      <c r="P56" s="2" t="str">
        <f t="shared" si="1"/>
        <v>same</v>
      </c>
      <c r="Q56" s="2">
        <f t="shared" si="4"/>
        <v>1.6958599999999935E-3</v>
      </c>
      <c r="R56" s="2">
        <f t="shared" si="3"/>
        <v>2.8949250000000037E-2</v>
      </c>
    </row>
    <row r="57" spans="1:18">
      <c r="A57" t="s">
        <v>44</v>
      </c>
      <c r="B57" s="2">
        <v>-0.69883214999999999</v>
      </c>
      <c r="D57" t="s">
        <v>43</v>
      </c>
      <c r="E57" s="2">
        <v>-0.57905035999999999</v>
      </c>
      <c r="G57" t="s">
        <v>43</v>
      </c>
      <c r="H57" s="2">
        <v>-0.61317264999999999</v>
      </c>
      <c r="J57" t="s">
        <v>44</v>
      </c>
      <c r="K57" s="2">
        <v>-0.69883214999999999</v>
      </c>
      <c r="L57" s="2">
        <v>-0.57602779999999998</v>
      </c>
      <c r="M57" s="2">
        <v>-0.58422339999999995</v>
      </c>
      <c r="O57" s="4" t="str">
        <f t="shared" si="0"/>
        <v>STUDENT=CHILD</v>
      </c>
      <c r="P57" s="2" t="str">
        <f t="shared" si="1"/>
        <v>same</v>
      </c>
      <c r="Q57" s="2">
        <f t="shared" si="4"/>
        <v>-3.0225600000000075E-3</v>
      </c>
      <c r="R57" s="2">
        <f t="shared" si="3"/>
        <v>-2.8949250000000037E-2</v>
      </c>
    </row>
    <row r="58" spans="1:18">
      <c r="O58" s="4" t="str">
        <f t="shared" si="0"/>
        <v/>
      </c>
      <c r="P58" s="2" t="str">
        <f t="shared" si="1"/>
        <v>same</v>
      </c>
      <c r="Q58" s="2" t="str">
        <f t="shared" si="4"/>
        <v>same</v>
      </c>
      <c r="R58" s="2" t="str">
        <f t="shared" si="3"/>
        <v>same</v>
      </c>
    </row>
    <row r="59" spans="1:18">
      <c r="A59" t="s">
        <v>45</v>
      </c>
      <c r="B59" s="2">
        <v>0.57537990000000006</v>
      </c>
      <c r="D59" t="s">
        <v>47</v>
      </c>
      <c r="E59" s="2">
        <v>-0.57602779999999998</v>
      </c>
      <c r="G59" t="s">
        <v>45</v>
      </c>
      <c r="H59" s="2">
        <v>0.56986749999999997</v>
      </c>
      <c r="J59" t="s">
        <v>45</v>
      </c>
      <c r="K59" s="2">
        <v>0.57537990000000006</v>
      </c>
      <c r="L59" s="2">
        <v>-0.57735449999999999</v>
      </c>
      <c r="M59" s="2">
        <v>0.56986749999999997</v>
      </c>
      <c r="O59" s="4" t="str">
        <f t="shared" si="0"/>
        <v>INTELLECTUAL-PARTNER=FATHER</v>
      </c>
      <c r="P59" s="2" t="str">
        <f t="shared" si="1"/>
        <v>same</v>
      </c>
      <c r="Q59" s="2">
        <f t="shared" si="4"/>
        <v>1.326700000000014E-3</v>
      </c>
      <c r="R59" s="2" t="str">
        <f t="shared" si="3"/>
        <v>same</v>
      </c>
    </row>
    <row r="60" spans="1:18">
      <c r="A60" t="s">
        <v>46</v>
      </c>
      <c r="B60" s="2">
        <v>-0.69215596000000001</v>
      </c>
      <c r="D60" t="s">
        <v>48</v>
      </c>
      <c r="E60" s="2">
        <v>-0.57668173</v>
      </c>
      <c r="G60" t="s">
        <v>48</v>
      </c>
      <c r="H60" s="2">
        <v>-0.70906020000000003</v>
      </c>
      <c r="J60" t="s">
        <v>46</v>
      </c>
      <c r="K60" s="2">
        <v>-0.69215596000000001</v>
      </c>
      <c r="L60" s="2">
        <v>-0.57905035999999999</v>
      </c>
      <c r="M60" s="2">
        <v>-0.72720070000000003</v>
      </c>
      <c r="O60" s="4" t="str">
        <f t="shared" si="0"/>
        <v>INTELLECTUAL-PARTNER=MIDWIFE</v>
      </c>
      <c r="P60" s="2" t="str">
        <f t="shared" si="1"/>
        <v>same</v>
      </c>
      <c r="Q60" s="2">
        <f t="shared" si="4"/>
        <v>2.3686299999999827E-3</v>
      </c>
      <c r="R60" s="2">
        <f t="shared" si="3"/>
        <v>1.8140500000000004E-2</v>
      </c>
    </row>
    <row r="61" spans="1:18">
      <c r="A61" t="s">
        <v>47</v>
      </c>
      <c r="B61" s="2">
        <v>-0.69444229999999996</v>
      </c>
      <c r="D61" t="s">
        <v>45</v>
      </c>
      <c r="E61" s="2">
        <v>-0.57735449999999999</v>
      </c>
      <c r="G61" t="s">
        <v>47</v>
      </c>
      <c r="H61" s="2">
        <v>-0.71366626</v>
      </c>
      <c r="J61" t="s">
        <v>47</v>
      </c>
      <c r="K61" s="2">
        <v>-0.69444229999999996</v>
      </c>
      <c r="L61" s="2">
        <v>-0.57602779999999998</v>
      </c>
      <c r="M61" s="2">
        <v>-0.71366626</v>
      </c>
      <c r="O61" s="4" t="str">
        <f t="shared" si="0"/>
        <v>INTELLECTUAL-PARTNER=CHILD</v>
      </c>
      <c r="P61" s="2" t="str">
        <f t="shared" si="1"/>
        <v>same</v>
      </c>
      <c r="Q61" s="2">
        <f t="shared" si="4"/>
        <v>-1.326700000000014E-3</v>
      </c>
      <c r="R61" s="2" t="str">
        <f t="shared" si="3"/>
        <v>same</v>
      </c>
    </row>
    <row r="62" spans="1:18">
      <c r="A62" t="s">
        <v>48</v>
      </c>
      <c r="B62" s="2">
        <v>-0.69464946000000005</v>
      </c>
      <c r="D62" t="s">
        <v>46</v>
      </c>
      <c r="E62" s="2">
        <v>-0.57905035999999999</v>
      </c>
      <c r="G62" t="s">
        <v>46</v>
      </c>
      <c r="H62" s="2">
        <v>-0.72720070000000003</v>
      </c>
      <c r="J62" t="s">
        <v>48</v>
      </c>
      <c r="K62" s="2">
        <v>-0.69464946000000005</v>
      </c>
      <c r="L62" s="2">
        <v>-0.57668173</v>
      </c>
      <c r="M62" s="2">
        <v>-0.70906020000000003</v>
      </c>
      <c r="O62" s="4" t="str">
        <f t="shared" si="0"/>
        <v>INTELLECTUAL-PARTNER=MOTHER</v>
      </c>
      <c r="P62" s="2" t="str">
        <f t="shared" si="1"/>
        <v>same</v>
      </c>
      <c r="Q62" s="2">
        <f t="shared" si="4"/>
        <v>-2.3686299999999827E-3</v>
      </c>
      <c r="R62" s="2">
        <f t="shared" si="3"/>
        <v>-1.8140500000000004E-2</v>
      </c>
    </row>
    <row r="63" spans="1:18">
      <c r="O63" s="4" t="str">
        <f t="shared" si="0"/>
        <v/>
      </c>
      <c r="P63" s="2" t="str">
        <f t="shared" si="1"/>
        <v>same</v>
      </c>
      <c r="Q63" s="2" t="str">
        <f t="shared" si="4"/>
        <v>same</v>
      </c>
      <c r="R63" s="2" t="str">
        <f t="shared" si="3"/>
        <v>same</v>
      </c>
    </row>
    <row r="64" spans="1:18">
      <c r="A64" t="s">
        <v>49</v>
      </c>
      <c r="B64" s="2">
        <v>0.59987009999999996</v>
      </c>
      <c r="D64" t="s">
        <v>49</v>
      </c>
      <c r="E64" s="2">
        <v>-0.24399634000000001</v>
      </c>
      <c r="G64" t="s">
        <v>49</v>
      </c>
      <c r="H64" s="2">
        <v>0.5708723</v>
      </c>
      <c r="J64" t="s">
        <v>49</v>
      </c>
      <c r="K64" s="2">
        <v>0.59987009999999996</v>
      </c>
      <c r="L64" s="2">
        <v>-0.24399634000000001</v>
      </c>
      <c r="M64" s="2">
        <v>0.5708723</v>
      </c>
      <c r="O64" s="4" t="str">
        <f t="shared" si="0"/>
        <v>IDEA=CHILD</v>
      </c>
      <c r="P64" s="2" t="str">
        <f t="shared" si="1"/>
        <v>same</v>
      </c>
      <c r="Q64" s="2" t="str">
        <f t="shared" si="4"/>
        <v>same</v>
      </c>
      <c r="R64" s="2" t="str">
        <f t="shared" si="3"/>
        <v>same</v>
      </c>
    </row>
    <row r="65" spans="1:18">
      <c r="A65" t="s">
        <v>50</v>
      </c>
      <c r="B65" s="2">
        <v>-0.69444229999999996</v>
      </c>
      <c r="D65" t="s">
        <v>52</v>
      </c>
      <c r="E65" s="2">
        <v>-0.57668173</v>
      </c>
      <c r="G65" t="s">
        <v>50</v>
      </c>
      <c r="H65" s="2">
        <v>-0.29950553000000002</v>
      </c>
      <c r="J65" t="s">
        <v>50</v>
      </c>
      <c r="K65" s="2">
        <v>-0.69444229999999996</v>
      </c>
      <c r="L65" s="2">
        <v>-0.57735449999999999</v>
      </c>
      <c r="M65" s="2">
        <v>-0.29950553000000002</v>
      </c>
      <c r="O65" s="4" t="str">
        <f t="shared" si="0"/>
        <v>IDEA=FATHER</v>
      </c>
      <c r="P65" s="2" t="str">
        <f t="shared" si="1"/>
        <v>same</v>
      </c>
      <c r="Q65" s="2">
        <f t="shared" si="4"/>
        <v>6.7276999999998921E-4</v>
      </c>
      <c r="R65" s="2" t="str">
        <f t="shared" si="3"/>
        <v>same</v>
      </c>
    </row>
    <row r="66" spans="1:18">
      <c r="A66" t="s">
        <v>51</v>
      </c>
      <c r="B66" s="2">
        <v>-0.69640849999999999</v>
      </c>
      <c r="D66" t="s">
        <v>50</v>
      </c>
      <c r="E66" s="2">
        <v>-0.57735449999999999</v>
      </c>
      <c r="G66" t="s">
        <v>52</v>
      </c>
      <c r="H66" s="2">
        <v>-0.33652955000000001</v>
      </c>
      <c r="J66" t="s">
        <v>51</v>
      </c>
      <c r="K66" s="2">
        <v>-0.69640849999999999</v>
      </c>
      <c r="L66" s="2">
        <v>-0.57905035999999999</v>
      </c>
      <c r="M66" s="2">
        <v>-0.36986405</v>
      </c>
      <c r="O66" s="4" t="str">
        <f t="shared" si="0"/>
        <v>IDEA=MIDWIFE</v>
      </c>
      <c r="P66" s="2" t="str">
        <f t="shared" si="1"/>
        <v>same</v>
      </c>
      <c r="Q66" s="2">
        <f t="shared" si="4"/>
        <v>1.6958599999999935E-3</v>
      </c>
      <c r="R66" s="2">
        <f t="shared" si="3"/>
        <v>3.3334499999999989E-2</v>
      </c>
    </row>
    <row r="67" spans="1:18">
      <c r="A67" t="s">
        <v>52</v>
      </c>
      <c r="B67" s="2">
        <v>-0.69883214999999999</v>
      </c>
      <c r="D67" t="s">
        <v>51</v>
      </c>
      <c r="E67" s="2">
        <v>-0.57905035999999999</v>
      </c>
      <c r="G67" t="s">
        <v>51</v>
      </c>
      <c r="H67" s="2">
        <v>-0.36986405</v>
      </c>
      <c r="J67" t="s">
        <v>52</v>
      </c>
      <c r="K67" s="2">
        <v>-0.69883214999999999</v>
      </c>
      <c r="L67" s="2">
        <v>-0.57668173</v>
      </c>
      <c r="M67" s="2">
        <v>-0.33652955000000001</v>
      </c>
      <c r="O67" s="4" t="str">
        <f t="shared" si="0"/>
        <v>IDEA=MOTHER</v>
      </c>
      <c r="P67" s="2" t="str">
        <f t="shared" si="1"/>
        <v>same</v>
      </c>
      <c r="Q67" s="2">
        <f t="shared" si="4"/>
        <v>-2.3686299999999827E-3</v>
      </c>
      <c r="R67" s="2">
        <f t="shared" si="3"/>
        <v>-3.3334499999999989E-2</v>
      </c>
    </row>
    <row r="68" spans="1:18">
      <c r="O68" s="4" t="str">
        <f t="shared" si="0"/>
        <v/>
      </c>
      <c r="P68" s="2" t="str">
        <f t="shared" si="1"/>
        <v>same</v>
      </c>
      <c r="Q68" s="2" t="str">
        <f t="shared" si="4"/>
        <v>same</v>
      </c>
      <c r="R68" s="2" t="str">
        <f t="shared" si="3"/>
        <v>same</v>
      </c>
    </row>
    <row r="69" spans="1:18">
      <c r="A69" t="s">
        <v>53</v>
      </c>
      <c r="B69" s="2">
        <v>0.76755094999999995</v>
      </c>
      <c r="D69" t="s">
        <v>53</v>
      </c>
      <c r="E69" s="2">
        <v>-0.30401899999999998</v>
      </c>
      <c r="G69" t="s">
        <v>53</v>
      </c>
      <c r="H69" s="2">
        <v>0.53434150000000002</v>
      </c>
      <c r="J69" t="s">
        <v>53</v>
      </c>
      <c r="K69" s="2">
        <v>0.76755094999999995</v>
      </c>
      <c r="L69" s="2">
        <v>-0.30401899999999998</v>
      </c>
      <c r="M69" s="2">
        <v>0.53434150000000002</v>
      </c>
      <c r="O69" s="4" t="str">
        <f t="shared" si="0"/>
        <v>INTRODUCE=MATCHES</v>
      </c>
      <c r="P69" s="2" t="str">
        <f t="shared" si="1"/>
        <v>same</v>
      </c>
      <c r="Q69" s="2" t="str">
        <f t="shared" si="4"/>
        <v>same</v>
      </c>
      <c r="R69" s="2" t="str">
        <f t="shared" si="3"/>
        <v>same</v>
      </c>
    </row>
    <row r="70" spans="1:18">
      <c r="O70" s="4" t="str">
        <f t="shared" si="0"/>
        <v/>
      </c>
      <c r="P70" s="2" t="str">
        <f t="shared" si="1"/>
        <v>same</v>
      </c>
      <c r="Q70" s="2" t="str">
        <f t="shared" si="4"/>
        <v>same</v>
      </c>
      <c r="R70" s="2" t="str">
        <f t="shared" si="3"/>
        <v>same</v>
      </c>
    </row>
    <row r="71" spans="1:18">
      <c r="A71" t="s">
        <v>54</v>
      </c>
      <c r="B71" s="2">
        <v>0.72197895999999995</v>
      </c>
      <c r="D71" t="s">
        <v>54</v>
      </c>
      <c r="E71" s="2">
        <v>-3.4166396000000002E-2</v>
      </c>
      <c r="G71" t="s">
        <v>54</v>
      </c>
      <c r="H71" s="2">
        <v>0.22068365000000001</v>
      </c>
      <c r="J71" t="s">
        <v>54</v>
      </c>
      <c r="K71" s="2">
        <v>0.72197895999999995</v>
      </c>
      <c r="L71" s="2">
        <v>-3.4166396000000002E-2</v>
      </c>
      <c r="M71" s="2">
        <v>0.22068371000000001</v>
      </c>
      <c r="O71" s="4" t="str">
        <f t="shared" si="0"/>
        <v>FORMULATES=CONCEIVES</v>
      </c>
      <c r="P71" s="2" t="str">
        <f t="shared" si="1"/>
        <v>same</v>
      </c>
      <c r="Q71" s="2" t="str">
        <f t="shared" si="4"/>
        <v>same</v>
      </c>
      <c r="R71" s="2">
        <f t="shared" si="3"/>
        <v>-5.9999999996174225E-8</v>
      </c>
    </row>
    <row r="72" spans="1:18">
      <c r="A72" t="s">
        <v>55</v>
      </c>
      <c r="B72" s="2">
        <v>-0.17685219999999999</v>
      </c>
      <c r="D72" t="s">
        <v>55</v>
      </c>
      <c r="E72" s="2">
        <v>-6.0767844000000001E-2</v>
      </c>
      <c r="G72" t="s">
        <v>56</v>
      </c>
      <c r="H72" s="2">
        <v>-9.4811715000000005E-2</v>
      </c>
      <c r="J72" t="s">
        <v>55</v>
      </c>
      <c r="K72" s="2">
        <v>-0.17685219999999999</v>
      </c>
      <c r="L72" s="2">
        <v>-6.0767844000000001E-2</v>
      </c>
      <c r="M72" s="2">
        <v>-0.10334015000000001</v>
      </c>
      <c r="O72" s="4" t="str">
        <f t="shared" si="0"/>
        <v>FORMULATES=GIVE-BIRTH-TO</v>
      </c>
      <c r="P72" s="2" t="str">
        <f t="shared" si="1"/>
        <v>same</v>
      </c>
      <c r="Q72" s="2" t="str">
        <f t="shared" si="4"/>
        <v>same</v>
      </c>
      <c r="R72" s="2">
        <f t="shared" si="3"/>
        <v>8.5284350000000009E-3</v>
      </c>
    </row>
    <row r="73" spans="1:18">
      <c r="A73" t="s">
        <v>56</v>
      </c>
      <c r="B73" s="2">
        <v>-0.18357502000000001</v>
      </c>
      <c r="D73" t="s">
        <v>56</v>
      </c>
      <c r="E73" s="2">
        <v>-6.6944229999999993E-2</v>
      </c>
      <c r="G73" t="s">
        <v>55</v>
      </c>
      <c r="H73" s="2">
        <v>-0.10334008</v>
      </c>
      <c r="J73" t="s">
        <v>56</v>
      </c>
      <c r="K73" s="2">
        <v>-0.18357502000000001</v>
      </c>
      <c r="L73" s="2">
        <v>-6.6944229999999993E-2</v>
      </c>
      <c r="M73" s="2">
        <v>-9.4811745000000003E-2</v>
      </c>
      <c r="O73" s="4" t="str">
        <f t="shared" si="0"/>
        <v>FORMULATES=IN-LABOR-WITH</v>
      </c>
      <c r="P73" s="2" t="str">
        <f t="shared" si="1"/>
        <v>same</v>
      </c>
      <c r="Q73" s="2" t="str">
        <f t="shared" si="4"/>
        <v>same</v>
      </c>
      <c r="R73" s="2">
        <f t="shared" si="3"/>
        <v>-8.528334999999998E-3</v>
      </c>
    </row>
    <row r="74" spans="1:18">
      <c r="A74" t="s">
        <v>57</v>
      </c>
      <c r="B74" s="2">
        <v>-0.74238630000000005</v>
      </c>
      <c r="D74" t="s">
        <v>57</v>
      </c>
      <c r="E74" s="2">
        <v>-0.60939560000000004</v>
      </c>
      <c r="G74" t="s">
        <v>57</v>
      </c>
      <c r="H74" s="2">
        <v>-0.66643726999999997</v>
      </c>
      <c r="J74" t="s">
        <v>57</v>
      </c>
      <c r="K74" s="2">
        <v>-0.74238630000000005</v>
      </c>
      <c r="L74" s="2">
        <v>-0.60939560000000004</v>
      </c>
      <c r="M74" s="2">
        <v>-0.66643726999999997</v>
      </c>
      <c r="O74" s="4" t="str">
        <f t="shared" ref="O74:O137" si="5">IF(A74&lt;&gt;"",A74,"")</f>
        <v>FORMULATES=HELPS</v>
      </c>
      <c r="P74" s="2" t="str">
        <f t="shared" ref="P74:P137" si="6">IF(B74&lt;&gt;K74,B74-K74,"same")</f>
        <v>same</v>
      </c>
      <c r="Q74" s="2" t="str">
        <f t="shared" ref="Q74:Q137" si="7">IF(E74&lt;&gt;L74,E74-L74,"same")</f>
        <v>same</v>
      </c>
      <c r="R74" s="2" t="str">
        <f t="shared" ref="R74:R137" si="8">IF(H74&lt;&gt;M74,H74-M74,"same")</f>
        <v>same</v>
      </c>
    </row>
    <row r="75" spans="1:18">
      <c r="O75" s="4" t="str">
        <f t="shared" si="5"/>
        <v/>
      </c>
      <c r="P75" s="2" t="str">
        <f t="shared" si="6"/>
        <v>same</v>
      </c>
      <c r="Q75" s="2" t="str">
        <f t="shared" si="7"/>
        <v>same</v>
      </c>
      <c r="R75" s="2" t="str">
        <f t="shared" si="8"/>
        <v>same</v>
      </c>
    </row>
    <row r="76" spans="1:18">
      <c r="A76" t="s">
        <v>58</v>
      </c>
      <c r="B76" s="2">
        <v>0.37121135</v>
      </c>
      <c r="D76" t="s">
        <v>59</v>
      </c>
      <c r="E76" s="2">
        <v>-6.6620739999999998E-2</v>
      </c>
      <c r="G76" t="s">
        <v>58</v>
      </c>
      <c r="H76" s="2">
        <v>5.8604345000000002E-2</v>
      </c>
      <c r="J76" t="s">
        <v>58</v>
      </c>
      <c r="K76" s="2">
        <v>0.37121135</v>
      </c>
      <c r="L76" s="2">
        <v>-6.6944229999999993E-2</v>
      </c>
      <c r="M76" s="2">
        <v>5.8604360000000001E-2</v>
      </c>
      <c r="O76" s="4" t="str">
        <f t="shared" si="5"/>
        <v>THINKS-ABOUT=IN-LABOR-WITH</v>
      </c>
      <c r="P76" s="2" t="str">
        <f t="shared" si="6"/>
        <v>same</v>
      </c>
      <c r="Q76" s="2">
        <f t="shared" si="7"/>
        <v>3.2348999999999573E-4</v>
      </c>
      <c r="R76" s="2">
        <f t="shared" si="8"/>
        <v>-1.4999999999043556E-8</v>
      </c>
    </row>
    <row r="77" spans="1:18">
      <c r="A77" t="s">
        <v>59</v>
      </c>
      <c r="B77" s="2">
        <v>-6.3922494999999996E-2</v>
      </c>
      <c r="D77" t="s">
        <v>58</v>
      </c>
      <c r="E77" s="2">
        <v>-6.6944229999999993E-2</v>
      </c>
      <c r="G77" t="s">
        <v>59</v>
      </c>
      <c r="H77" s="2">
        <v>-3.4551814E-2</v>
      </c>
      <c r="J77" t="s">
        <v>59</v>
      </c>
      <c r="K77" s="2">
        <v>-6.3922494999999996E-2</v>
      </c>
      <c r="L77" s="2">
        <v>-6.6620739999999998E-2</v>
      </c>
      <c r="M77" s="2">
        <v>-3.4551843999999998E-2</v>
      </c>
      <c r="O77" s="4" t="str">
        <f t="shared" si="5"/>
        <v>THINKS-ABOUT=GIVE-BIRTH-TO</v>
      </c>
      <c r="P77" s="2" t="str">
        <f t="shared" si="6"/>
        <v>same</v>
      </c>
      <c r="Q77" s="2">
        <f t="shared" si="7"/>
        <v>-3.2348999999999573E-4</v>
      </c>
      <c r="R77" s="2">
        <f t="shared" si="8"/>
        <v>2.9999999998087112E-8</v>
      </c>
    </row>
    <row r="78" spans="1:18">
      <c r="A78" t="s">
        <v>60</v>
      </c>
      <c r="B78" s="2">
        <v>-6.3938305000000001E-2</v>
      </c>
      <c r="D78" t="s">
        <v>60</v>
      </c>
      <c r="E78" s="2">
        <v>-6.8228393999999998E-2</v>
      </c>
      <c r="G78" t="s">
        <v>60</v>
      </c>
      <c r="H78" s="2">
        <v>-3.5053127000000003E-2</v>
      </c>
      <c r="J78" t="s">
        <v>60</v>
      </c>
      <c r="K78" s="2">
        <v>-6.3938305000000001E-2</v>
      </c>
      <c r="L78" s="2">
        <v>-6.8228393999999998E-2</v>
      </c>
      <c r="M78" s="2">
        <v>-3.5053140000000003E-2</v>
      </c>
      <c r="O78" s="4" t="str">
        <f t="shared" si="5"/>
        <v>THINKS-ABOUT=CONCEIVES</v>
      </c>
      <c r="P78" s="2" t="str">
        <f t="shared" si="6"/>
        <v>same</v>
      </c>
      <c r="Q78" s="2" t="str">
        <f t="shared" si="7"/>
        <v>same</v>
      </c>
      <c r="R78" s="2">
        <f t="shared" si="8"/>
        <v>1.3000000000096268E-8</v>
      </c>
    </row>
    <row r="79" spans="1:18">
      <c r="A79" t="s">
        <v>61</v>
      </c>
      <c r="B79" s="2">
        <v>-0.68988466000000004</v>
      </c>
      <c r="D79" t="s">
        <v>61</v>
      </c>
      <c r="E79" s="2">
        <v>-0.60939560000000004</v>
      </c>
      <c r="G79" t="s">
        <v>61</v>
      </c>
      <c r="H79" s="2">
        <v>-0.62802959999999997</v>
      </c>
      <c r="J79" t="s">
        <v>61</v>
      </c>
      <c r="K79" s="2">
        <v>-0.68988466000000004</v>
      </c>
      <c r="L79" s="2">
        <v>-0.60939560000000004</v>
      </c>
      <c r="M79" s="2">
        <v>-0.62802963999999994</v>
      </c>
      <c r="O79" s="4" t="str">
        <f t="shared" si="5"/>
        <v>THINKS-ABOUT=HELPS</v>
      </c>
      <c r="P79" s="2" t="str">
        <f t="shared" si="6"/>
        <v>same</v>
      </c>
      <c r="Q79" s="2" t="str">
        <f t="shared" si="7"/>
        <v>same</v>
      </c>
      <c r="R79" s="2">
        <f t="shared" si="8"/>
        <v>3.9999999978945766E-8</v>
      </c>
    </row>
    <row r="80" spans="1:18">
      <c r="O80" s="4" t="str">
        <f t="shared" si="5"/>
        <v/>
      </c>
      <c r="P80" s="2" t="str">
        <f t="shared" si="6"/>
        <v>same</v>
      </c>
      <c r="Q80" s="2" t="str">
        <f t="shared" si="7"/>
        <v>same</v>
      </c>
      <c r="R80" s="2" t="str">
        <f t="shared" si="8"/>
        <v>same</v>
      </c>
    </row>
    <row r="81" spans="1:18">
      <c r="A81" t="s">
        <v>62</v>
      </c>
      <c r="B81" s="2">
        <v>0.37121135</v>
      </c>
      <c r="D81" t="s">
        <v>63</v>
      </c>
      <c r="E81" s="2">
        <v>-6.6620739999999998E-2</v>
      </c>
      <c r="G81" t="s">
        <v>62</v>
      </c>
      <c r="H81" s="2">
        <v>5.8604345000000002E-2</v>
      </c>
      <c r="J81" t="s">
        <v>62</v>
      </c>
      <c r="K81" s="2">
        <v>0.37121135</v>
      </c>
      <c r="L81" s="2">
        <v>-6.6944229999999993E-2</v>
      </c>
      <c r="M81" s="2">
        <v>5.8604360000000001E-2</v>
      </c>
      <c r="O81" s="4" t="str">
        <f t="shared" si="5"/>
        <v>TESTS-TRUTH=IN-LABOR-WITH</v>
      </c>
      <c r="P81" s="2" t="str">
        <f t="shared" si="6"/>
        <v>same</v>
      </c>
      <c r="Q81" s="2">
        <f t="shared" si="7"/>
        <v>3.2348999999999573E-4</v>
      </c>
      <c r="R81" s="2">
        <f t="shared" si="8"/>
        <v>-1.4999999999043556E-8</v>
      </c>
    </row>
    <row r="82" spans="1:18">
      <c r="A82" t="s">
        <v>63</v>
      </c>
      <c r="B82" s="2">
        <v>-6.3922494999999996E-2</v>
      </c>
      <c r="D82" t="s">
        <v>62</v>
      </c>
      <c r="E82" s="2">
        <v>-6.6944229999999993E-2</v>
      </c>
      <c r="G82" t="s">
        <v>63</v>
      </c>
      <c r="H82" s="2">
        <v>-3.4551814E-2</v>
      </c>
      <c r="J82" t="s">
        <v>63</v>
      </c>
      <c r="K82" s="2">
        <v>-6.3922494999999996E-2</v>
      </c>
      <c r="L82" s="2">
        <v>-6.6620739999999998E-2</v>
      </c>
      <c r="M82" s="2">
        <v>-3.4551843999999998E-2</v>
      </c>
      <c r="O82" s="4" t="str">
        <f t="shared" si="5"/>
        <v>TESTS-TRUTH=GIVE-BIRTH-TO</v>
      </c>
      <c r="P82" s="2" t="str">
        <f t="shared" si="6"/>
        <v>same</v>
      </c>
      <c r="Q82" s="2">
        <f t="shared" si="7"/>
        <v>-3.2348999999999573E-4</v>
      </c>
      <c r="R82" s="2">
        <f t="shared" si="8"/>
        <v>2.9999999998087112E-8</v>
      </c>
    </row>
    <row r="83" spans="1:18">
      <c r="A83" t="s">
        <v>64</v>
      </c>
      <c r="B83" s="2">
        <v>-6.3938305000000001E-2</v>
      </c>
      <c r="D83" t="s">
        <v>64</v>
      </c>
      <c r="E83" s="2">
        <v>-6.8228393999999998E-2</v>
      </c>
      <c r="G83" t="s">
        <v>64</v>
      </c>
      <c r="H83" s="2">
        <v>-3.5053127000000003E-2</v>
      </c>
      <c r="J83" t="s">
        <v>64</v>
      </c>
      <c r="K83" s="2">
        <v>-6.3938305000000001E-2</v>
      </c>
      <c r="L83" s="2">
        <v>-6.8228393999999998E-2</v>
      </c>
      <c r="M83" s="2">
        <v>-3.5053140000000003E-2</v>
      </c>
      <c r="O83" s="4" t="str">
        <f t="shared" si="5"/>
        <v>TESTS-TRUTH=CONCEIVES</v>
      </c>
      <c r="P83" s="2" t="str">
        <f t="shared" si="6"/>
        <v>same</v>
      </c>
      <c r="Q83" s="2" t="str">
        <f t="shared" si="7"/>
        <v>same</v>
      </c>
      <c r="R83" s="2">
        <f t="shared" si="8"/>
        <v>1.3000000000096268E-8</v>
      </c>
    </row>
    <row r="84" spans="1:18">
      <c r="A84" t="s">
        <v>65</v>
      </c>
      <c r="B84" s="2">
        <v>-0.68988466000000004</v>
      </c>
      <c r="D84" t="s">
        <v>65</v>
      </c>
      <c r="E84" s="2">
        <v>-0.60939560000000004</v>
      </c>
      <c r="G84" t="s">
        <v>65</v>
      </c>
      <c r="H84" s="2">
        <v>-0.62802959999999997</v>
      </c>
      <c r="J84" t="s">
        <v>65</v>
      </c>
      <c r="K84" s="2">
        <v>-0.68988466000000004</v>
      </c>
      <c r="L84" s="2">
        <v>-0.60939560000000004</v>
      </c>
      <c r="M84" s="2">
        <v>-0.62802963999999994</v>
      </c>
      <c r="O84" s="4" t="str">
        <f t="shared" si="5"/>
        <v>TESTS-TRUTH=HELPS</v>
      </c>
      <c r="P84" s="2" t="str">
        <f t="shared" si="6"/>
        <v>same</v>
      </c>
      <c r="Q84" s="2" t="str">
        <f t="shared" si="7"/>
        <v>same</v>
      </c>
      <c r="R84" s="2">
        <f t="shared" si="8"/>
        <v>3.9999999978945766E-8</v>
      </c>
    </row>
    <row r="85" spans="1:18">
      <c r="O85" s="4" t="str">
        <f t="shared" si="5"/>
        <v/>
      </c>
      <c r="P85" s="2" t="str">
        <f t="shared" si="6"/>
        <v>same</v>
      </c>
      <c r="Q85" s="2" t="str">
        <f t="shared" si="7"/>
        <v>same</v>
      </c>
      <c r="R85" s="2" t="str">
        <f t="shared" si="8"/>
        <v>same</v>
      </c>
    </row>
    <row r="86" spans="1:18">
      <c r="A86" t="s">
        <v>66</v>
      </c>
      <c r="B86" s="2">
        <v>0.72193589999999996</v>
      </c>
      <c r="D86" t="s">
        <v>66</v>
      </c>
      <c r="E86" s="2">
        <v>-1.4431312999999999E-2</v>
      </c>
      <c r="G86" t="s">
        <v>66</v>
      </c>
      <c r="H86" s="2">
        <v>0.18964837000000001</v>
      </c>
      <c r="J86" t="s">
        <v>66</v>
      </c>
      <c r="K86" s="2">
        <v>0.72193589999999996</v>
      </c>
      <c r="L86" s="2">
        <v>-1.4431312999999999E-2</v>
      </c>
      <c r="M86" s="2">
        <v>0.18964837000000001</v>
      </c>
      <c r="O86" s="4" t="str">
        <f t="shared" si="5"/>
        <v>KNOWS-TRUTH-OR-FALSITY=GIVE-BIRTH-TO</v>
      </c>
      <c r="P86" s="2" t="str">
        <f t="shared" si="6"/>
        <v>same</v>
      </c>
      <c r="Q86" s="2" t="str">
        <f t="shared" si="7"/>
        <v>same</v>
      </c>
      <c r="R86" s="2" t="str">
        <f t="shared" si="8"/>
        <v>same</v>
      </c>
    </row>
    <row r="87" spans="1:18">
      <c r="A87" t="s">
        <v>67</v>
      </c>
      <c r="B87" s="2">
        <v>-0.17685219999999999</v>
      </c>
      <c r="D87" t="s">
        <v>68</v>
      </c>
      <c r="E87" s="2">
        <v>-6.6944229999999993E-2</v>
      </c>
      <c r="G87" t="s">
        <v>68</v>
      </c>
      <c r="H87" s="2">
        <v>-8.2205520000000004E-2</v>
      </c>
      <c r="J87" t="s">
        <v>67</v>
      </c>
      <c r="K87" s="2">
        <v>-0.17685219999999999</v>
      </c>
      <c r="L87" s="2">
        <v>-6.8228393999999998E-2</v>
      </c>
      <c r="M87" s="2">
        <v>-9.1414525999999996E-2</v>
      </c>
      <c r="O87" s="4" t="str">
        <f t="shared" si="5"/>
        <v>KNOWS-TRUTH-OR-FALSITY=CONCEIVES</v>
      </c>
      <c r="P87" s="2" t="str">
        <f t="shared" si="6"/>
        <v>same</v>
      </c>
      <c r="Q87" s="2">
        <f t="shared" si="7"/>
        <v>1.2841640000000043E-3</v>
      </c>
      <c r="R87" s="2">
        <f t="shared" si="8"/>
        <v>9.2090059999999918E-3</v>
      </c>
    </row>
    <row r="88" spans="1:18">
      <c r="A88" t="s">
        <v>68</v>
      </c>
      <c r="B88" s="2">
        <v>-0.18356297999999999</v>
      </c>
      <c r="D88" t="s">
        <v>67</v>
      </c>
      <c r="E88" s="2">
        <v>-6.8228393999999998E-2</v>
      </c>
      <c r="G88" t="s">
        <v>67</v>
      </c>
      <c r="H88" s="2">
        <v>-9.1414490000000001E-2</v>
      </c>
      <c r="J88" t="s">
        <v>68</v>
      </c>
      <c r="K88" s="2">
        <v>-0.18356297999999999</v>
      </c>
      <c r="L88" s="2">
        <v>-6.6944229999999993E-2</v>
      </c>
      <c r="M88" s="2">
        <v>-8.2205539999999994E-2</v>
      </c>
      <c r="O88" s="4" t="str">
        <f t="shared" si="5"/>
        <v>KNOWS-TRUTH-OR-FALSITY=IN-LABOR-WITH</v>
      </c>
      <c r="P88" s="2" t="str">
        <f t="shared" si="6"/>
        <v>same</v>
      </c>
      <c r="Q88" s="2">
        <f t="shared" si="7"/>
        <v>-1.2841640000000043E-3</v>
      </c>
      <c r="R88" s="2">
        <f t="shared" si="8"/>
        <v>-9.2089500000000074E-3</v>
      </c>
    </row>
    <row r="89" spans="1:18">
      <c r="A89" t="s">
        <v>69</v>
      </c>
      <c r="B89" s="2">
        <v>-0.74238090000000001</v>
      </c>
      <c r="D89" t="s">
        <v>69</v>
      </c>
      <c r="E89" s="2">
        <v>-0.60939560000000004</v>
      </c>
      <c r="G89" t="s">
        <v>69</v>
      </c>
      <c r="H89" s="2">
        <v>-0.65973793999999997</v>
      </c>
      <c r="J89" t="s">
        <v>69</v>
      </c>
      <c r="K89" s="2">
        <v>-0.74238090000000001</v>
      </c>
      <c r="L89" s="2">
        <v>-0.60939560000000004</v>
      </c>
      <c r="M89" s="2">
        <v>-0.65973793999999997</v>
      </c>
      <c r="O89" s="4" t="str">
        <f t="shared" si="5"/>
        <v>KNOWS-TRUTH-OR-FALSITY=HELPS</v>
      </c>
      <c r="P89" s="2" t="str">
        <f t="shared" si="6"/>
        <v>same</v>
      </c>
      <c r="Q89" s="2" t="str">
        <f t="shared" si="7"/>
        <v>same</v>
      </c>
      <c r="R89" s="2" t="str">
        <f t="shared" si="8"/>
        <v>same</v>
      </c>
    </row>
    <row r="90" spans="1:18">
      <c r="O90" s="4" t="str">
        <f t="shared" si="5"/>
        <v/>
      </c>
      <c r="P90" s="2" t="str">
        <f t="shared" si="6"/>
        <v>same</v>
      </c>
      <c r="Q90" s="2" t="str">
        <f t="shared" si="7"/>
        <v>same</v>
      </c>
      <c r="R90" s="2" t="str">
        <f t="shared" si="8"/>
        <v>same</v>
      </c>
    </row>
    <row r="91" spans="1:18">
      <c r="A91" t="s">
        <v>70</v>
      </c>
      <c r="B91" s="2">
        <v>0.77560013999999999</v>
      </c>
      <c r="D91" t="s">
        <v>70</v>
      </c>
      <c r="E91" s="2">
        <v>0.79581183</v>
      </c>
      <c r="G91" t="s">
        <v>70</v>
      </c>
      <c r="H91" s="2">
        <v>0.81683844000000005</v>
      </c>
      <c r="J91" t="s">
        <v>70</v>
      </c>
      <c r="K91" s="2">
        <v>0.77560013999999999</v>
      </c>
      <c r="L91" s="2">
        <v>0.79581183</v>
      </c>
      <c r="M91" s="2">
        <v>0.81683844000000005</v>
      </c>
      <c r="O91" s="4" t="str">
        <f t="shared" si="5"/>
        <v>HELPS=HELPS</v>
      </c>
      <c r="P91" s="2" t="str">
        <f t="shared" si="6"/>
        <v>same</v>
      </c>
      <c r="Q91" s="2" t="str">
        <f t="shared" si="7"/>
        <v>same</v>
      </c>
      <c r="R91" s="2" t="str">
        <f t="shared" si="8"/>
        <v>same</v>
      </c>
    </row>
    <row r="92" spans="1:18">
      <c r="A92" t="s">
        <v>71</v>
      </c>
      <c r="B92" s="2">
        <v>-0.74238090000000001</v>
      </c>
      <c r="D92" t="s">
        <v>71</v>
      </c>
      <c r="E92" s="2">
        <v>-0.74946064000000001</v>
      </c>
      <c r="G92" t="s">
        <v>73</v>
      </c>
      <c r="H92" s="2">
        <v>-0.75006293999999996</v>
      </c>
      <c r="J92" t="s">
        <v>71</v>
      </c>
      <c r="K92" s="2">
        <v>-0.74238090000000001</v>
      </c>
      <c r="L92" s="2">
        <v>-0.74946064000000001</v>
      </c>
      <c r="M92" s="2">
        <v>-0.752529</v>
      </c>
      <c r="O92" s="4" t="str">
        <f t="shared" si="5"/>
        <v>HELPS=GIVE-BIRTH-TO</v>
      </c>
      <c r="P92" s="2" t="str">
        <f t="shared" si="6"/>
        <v>same</v>
      </c>
      <c r="Q92" s="2" t="str">
        <f t="shared" si="7"/>
        <v>same</v>
      </c>
      <c r="R92" s="2">
        <f t="shared" si="8"/>
        <v>2.4660600000000477E-3</v>
      </c>
    </row>
    <row r="93" spans="1:18">
      <c r="A93" t="s">
        <v>72</v>
      </c>
      <c r="B93" s="2">
        <v>-0.74238630000000005</v>
      </c>
      <c r="D93" t="s">
        <v>73</v>
      </c>
      <c r="E93" s="2">
        <v>-0.74953793999999996</v>
      </c>
      <c r="G93" t="s">
        <v>71</v>
      </c>
      <c r="H93" s="2">
        <v>-0.752529</v>
      </c>
      <c r="J93" t="s">
        <v>72</v>
      </c>
      <c r="K93" s="2">
        <v>-0.74238630000000005</v>
      </c>
      <c r="L93" s="2">
        <v>-0.74984439999999997</v>
      </c>
      <c r="M93" s="2">
        <v>-0.75265409999999999</v>
      </c>
      <c r="O93" s="4" t="str">
        <f t="shared" si="5"/>
        <v>HELPS=CONCEIVES</v>
      </c>
      <c r="P93" s="2" t="str">
        <f t="shared" si="6"/>
        <v>same</v>
      </c>
      <c r="Q93" s="2">
        <f t="shared" si="7"/>
        <v>3.0646000000000839E-4</v>
      </c>
      <c r="R93" s="2">
        <f t="shared" si="8"/>
        <v>1.2509999999998911E-4</v>
      </c>
    </row>
    <row r="94" spans="1:18">
      <c r="A94" t="s">
        <v>73</v>
      </c>
      <c r="B94" s="2">
        <v>-0.74525759999999996</v>
      </c>
      <c r="D94" t="s">
        <v>72</v>
      </c>
      <c r="E94" s="2">
        <v>-0.74984439999999997</v>
      </c>
      <c r="G94" t="s">
        <v>72</v>
      </c>
      <c r="H94" s="2">
        <v>-0.75265409999999999</v>
      </c>
      <c r="J94" t="s">
        <v>73</v>
      </c>
      <c r="K94" s="2">
        <v>-0.74525759999999996</v>
      </c>
      <c r="L94" s="2">
        <v>-0.74953793999999996</v>
      </c>
      <c r="M94" s="2">
        <v>-0.75006293999999996</v>
      </c>
      <c r="O94" s="4" t="str">
        <f t="shared" si="5"/>
        <v>HELPS=IN-LABOR-WITH</v>
      </c>
      <c r="P94" s="2" t="str">
        <f t="shared" si="6"/>
        <v>same</v>
      </c>
      <c r="Q94" s="2">
        <f t="shared" si="7"/>
        <v>-3.0646000000000839E-4</v>
      </c>
      <c r="R94" s="2">
        <f t="shared" si="8"/>
        <v>-2.5911600000000368E-3</v>
      </c>
    </row>
    <row r="95" spans="1:18">
      <c r="O95" s="4" t="str">
        <f t="shared" si="5"/>
        <v/>
      </c>
      <c r="P95" s="2" t="str">
        <f t="shared" si="6"/>
        <v>same</v>
      </c>
      <c r="Q95" s="2" t="str">
        <f t="shared" si="7"/>
        <v>same</v>
      </c>
      <c r="R95" s="2" t="str">
        <f t="shared" si="8"/>
        <v>same</v>
      </c>
    </row>
    <row r="96" spans="1:18">
      <c r="A96" t="s">
        <v>74</v>
      </c>
      <c r="B96" s="2">
        <v>0.84293925999999997</v>
      </c>
      <c r="D96" t="s">
        <v>74</v>
      </c>
      <c r="E96" s="2">
        <v>0.84662943999999996</v>
      </c>
      <c r="G96" t="s">
        <v>74</v>
      </c>
      <c r="H96" s="2">
        <v>0.84987409999999997</v>
      </c>
      <c r="J96" t="s">
        <v>74</v>
      </c>
      <c r="K96" s="2">
        <v>0.84293925999999997</v>
      </c>
      <c r="L96" s="2">
        <v>0.84662943999999996</v>
      </c>
      <c r="M96" s="2">
        <v>0.84987413999999994</v>
      </c>
      <c r="O96" s="4" t="str">
        <f t="shared" si="5"/>
        <v>CAUSE=CAUSE</v>
      </c>
      <c r="P96" s="2" t="str">
        <f t="shared" si="6"/>
        <v>same</v>
      </c>
      <c r="Q96" s="2" t="str">
        <f t="shared" si="7"/>
        <v>same</v>
      </c>
      <c r="R96" s="2">
        <f t="shared" si="8"/>
        <v>-3.9999999978945766E-8</v>
      </c>
    </row>
    <row r="97" spans="1:18">
      <c r="O97" s="4" t="str">
        <f t="shared" si="5"/>
        <v/>
      </c>
      <c r="P97" s="2" t="str">
        <f t="shared" si="6"/>
        <v>same</v>
      </c>
      <c r="Q97" s="2" t="str">
        <f t="shared" si="7"/>
        <v>same</v>
      </c>
      <c r="R97" s="2" t="str">
        <f t="shared" si="8"/>
        <v>same</v>
      </c>
    </row>
    <row r="98" spans="1:18">
      <c r="A98" t="s">
        <v>75</v>
      </c>
      <c r="B98" s="2" t="s">
        <v>21</v>
      </c>
      <c r="D98" t="s">
        <v>75</v>
      </c>
      <c r="E98" s="2">
        <v>-0.57602779999999998</v>
      </c>
      <c r="G98" t="s">
        <v>76</v>
      </c>
      <c r="H98" s="2">
        <v>-0.52735745999999994</v>
      </c>
      <c r="J98" t="s">
        <v>75</v>
      </c>
      <c r="K98" s="2" t="s">
        <v>21</v>
      </c>
      <c r="L98" s="2">
        <v>-0.57602779999999998</v>
      </c>
      <c r="M98" s="2">
        <v>-0.58422339999999995</v>
      </c>
      <c r="O98" s="4" t="str">
        <f t="shared" si="5"/>
        <v>POISON=CHILD</v>
      </c>
      <c r="P98" s="2" t="str">
        <f t="shared" si="6"/>
        <v>same</v>
      </c>
      <c r="Q98" s="2" t="str">
        <f t="shared" si="7"/>
        <v>same</v>
      </c>
      <c r="R98" s="2">
        <f t="shared" si="8"/>
        <v>5.6865940000000004E-2</v>
      </c>
    </row>
    <row r="99" spans="1:18">
      <c r="A99" t="s">
        <v>76</v>
      </c>
      <c r="B99" s="2" t="s">
        <v>21</v>
      </c>
      <c r="D99" t="s">
        <v>78</v>
      </c>
      <c r="E99" s="2">
        <v>-0.57668173</v>
      </c>
      <c r="G99" t="s">
        <v>78</v>
      </c>
      <c r="H99" s="2">
        <v>-0.57484703999999998</v>
      </c>
      <c r="J99" t="s">
        <v>76</v>
      </c>
      <c r="K99" s="2" t="s">
        <v>21</v>
      </c>
      <c r="L99" s="2">
        <v>-0.57735449999999999</v>
      </c>
      <c r="M99" s="2">
        <v>-0.52735745999999994</v>
      </c>
      <c r="O99" s="4" t="str">
        <f t="shared" si="5"/>
        <v>POISON=FATHER</v>
      </c>
      <c r="P99" s="2" t="str">
        <f t="shared" si="6"/>
        <v>same</v>
      </c>
      <c r="Q99" s="2">
        <f t="shared" si="7"/>
        <v>6.7276999999998921E-4</v>
      </c>
      <c r="R99" s="2">
        <f t="shared" si="8"/>
        <v>-4.7489580000000031E-2</v>
      </c>
    </row>
    <row r="100" spans="1:18">
      <c r="A100" t="s">
        <v>77</v>
      </c>
      <c r="B100" s="2" t="s">
        <v>21</v>
      </c>
      <c r="D100" t="s">
        <v>76</v>
      </c>
      <c r="E100" s="2">
        <v>-0.57735449999999999</v>
      </c>
      <c r="G100" t="s">
        <v>75</v>
      </c>
      <c r="H100" s="2">
        <v>-0.58422339999999995</v>
      </c>
      <c r="J100" t="s">
        <v>77</v>
      </c>
      <c r="K100" s="2" t="s">
        <v>21</v>
      </c>
      <c r="L100" s="2">
        <v>-0.57905035999999999</v>
      </c>
      <c r="M100" s="2">
        <v>-0.61317264999999999</v>
      </c>
      <c r="O100" s="4" t="str">
        <f t="shared" si="5"/>
        <v>POISON=MIDWIFE</v>
      </c>
      <c r="P100" s="2" t="str">
        <f t="shared" si="6"/>
        <v>same</v>
      </c>
      <c r="Q100" s="2">
        <f t="shared" si="7"/>
        <v>1.6958599999999935E-3</v>
      </c>
      <c r="R100" s="2">
        <f t="shared" si="8"/>
        <v>2.8949250000000037E-2</v>
      </c>
    </row>
    <row r="101" spans="1:18">
      <c r="A101" t="s">
        <v>78</v>
      </c>
      <c r="B101" s="2" t="s">
        <v>21</v>
      </c>
      <c r="D101" t="s">
        <v>77</v>
      </c>
      <c r="E101" s="2">
        <v>-0.57905035999999999</v>
      </c>
      <c r="G101" t="s">
        <v>77</v>
      </c>
      <c r="H101" s="2">
        <v>-0.61317264999999999</v>
      </c>
      <c r="J101" t="s">
        <v>78</v>
      </c>
      <c r="K101" s="2" t="s">
        <v>21</v>
      </c>
      <c r="L101" s="2">
        <v>-0.57668173</v>
      </c>
      <c r="M101" s="2">
        <v>-0.57484703999999998</v>
      </c>
      <c r="O101" s="4" t="str">
        <f t="shared" si="5"/>
        <v>POISON=MOTHER</v>
      </c>
      <c r="P101" s="2" t="str">
        <f t="shared" si="6"/>
        <v>same</v>
      </c>
      <c r="Q101" s="2">
        <f t="shared" si="7"/>
        <v>-2.3686299999999827E-3</v>
      </c>
      <c r="R101" s="2">
        <f t="shared" si="8"/>
        <v>-3.832561000000001E-2</v>
      </c>
    </row>
    <row r="102" spans="1:18">
      <c r="O102" s="4" t="str">
        <f t="shared" si="5"/>
        <v/>
      </c>
      <c r="P102" s="2" t="str">
        <f t="shared" si="6"/>
        <v>same</v>
      </c>
      <c r="Q102" s="2" t="str">
        <f t="shared" si="7"/>
        <v>same</v>
      </c>
      <c r="R102" s="2" t="str">
        <f t="shared" si="8"/>
        <v>same</v>
      </c>
    </row>
    <row r="103" spans="1:18">
      <c r="A103" t="s">
        <v>79</v>
      </c>
      <c r="B103" s="2" t="s">
        <v>21</v>
      </c>
      <c r="D103" t="s">
        <v>80</v>
      </c>
      <c r="E103" s="2">
        <v>-0.59613954999999996</v>
      </c>
      <c r="G103" t="s">
        <v>81</v>
      </c>
      <c r="H103" s="2">
        <v>-0.23999965000000001</v>
      </c>
      <c r="J103" t="s">
        <v>79</v>
      </c>
      <c r="K103" s="2" t="s">
        <v>21</v>
      </c>
      <c r="L103" s="2">
        <v>-0.59716654000000002</v>
      </c>
      <c r="M103" s="2">
        <v>-0.60197840000000002</v>
      </c>
      <c r="O103" s="4" t="str">
        <f t="shared" si="5"/>
        <v>DRINK=CONCEIVES</v>
      </c>
      <c r="P103" s="2" t="str">
        <f t="shared" si="6"/>
        <v>same</v>
      </c>
      <c r="Q103" s="2">
        <f t="shared" si="7"/>
        <v>1.0269900000000609E-3</v>
      </c>
      <c r="R103" s="2">
        <f t="shared" si="8"/>
        <v>0.36197875000000002</v>
      </c>
    </row>
    <row r="104" spans="1:18">
      <c r="A104" t="s">
        <v>80</v>
      </c>
      <c r="B104" s="2" t="s">
        <v>21</v>
      </c>
      <c r="D104" t="s">
        <v>82</v>
      </c>
      <c r="E104" s="2">
        <v>-0.59634613999999997</v>
      </c>
      <c r="G104" t="s">
        <v>82</v>
      </c>
      <c r="H104" s="2">
        <v>-0.59507215000000002</v>
      </c>
      <c r="J104" t="s">
        <v>80</v>
      </c>
      <c r="K104" s="2" t="s">
        <v>21</v>
      </c>
      <c r="L104" s="2">
        <v>-0.59613954999999996</v>
      </c>
      <c r="M104" s="2">
        <v>-0.60164123999999997</v>
      </c>
      <c r="O104" s="4" t="str">
        <f t="shared" si="5"/>
        <v>DRINK=GIVE-BIRTH-TO</v>
      </c>
      <c r="P104" s="2" t="str">
        <f t="shared" si="6"/>
        <v>same</v>
      </c>
      <c r="Q104" s="2">
        <f t="shared" si="7"/>
        <v>-2.0659000000000649E-4</v>
      </c>
      <c r="R104" s="2">
        <f t="shared" si="8"/>
        <v>6.5690899999999441E-3</v>
      </c>
    </row>
    <row r="105" spans="1:18">
      <c r="A105" t="s">
        <v>81</v>
      </c>
      <c r="B105" s="2" t="s">
        <v>21</v>
      </c>
      <c r="D105" t="s">
        <v>79</v>
      </c>
      <c r="E105" s="2">
        <v>-0.59716654000000002</v>
      </c>
      <c r="G105" t="s">
        <v>80</v>
      </c>
      <c r="H105" s="2">
        <v>-0.60164123999999997</v>
      </c>
      <c r="J105" t="s">
        <v>81</v>
      </c>
      <c r="K105" s="2" t="s">
        <v>21</v>
      </c>
      <c r="L105" s="2">
        <v>-0.60939560000000004</v>
      </c>
      <c r="M105" s="2">
        <v>-0.23999965000000001</v>
      </c>
      <c r="O105" s="4" t="str">
        <f t="shared" si="5"/>
        <v>DRINK=HELPS</v>
      </c>
      <c r="P105" s="2" t="str">
        <f t="shared" si="6"/>
        <v>same</v>
      </c>
      <c r="Q105" s="2">
        <f t="shared" si="7"/>
        <v>1.2229060000000014E-2</v>
      </c>
      <c r="R105" s="2">
        <f t="shared" si="8"/>
        <v>-0.36164158999999996</v>
      </c>
    </row>
    <row r="106" spans="1:18">
      <c r="A106" t="s">
        <v>82</v>
      </c>
      <c r="B106" s="2" t="s">
        <v>21</v>
      </c>
      <c r="D106" t="s">
        <v>81</v>
      </c>
      <c r="E106" s="2">
        <v>-0.60939560000000004</v>
      </c>
      <c r="G106" t="s">
        <v>79</v>
      </c>
      <c r="H106" s="2">
        <v>-0.60197836000000005</v>
      </c>
      <c r="J106" t="s">
        <v>82</v>
      </c>
      <c r="K106" s="2" t="s">
        <v>21</v>
      </c>
      <c r="L106" s="2">
        <v>-0.59634613999999997</v>
      </c>
      <c r="M106" s="2">
        <v>-0.59507215000000002</v>
      </c>
      <c r="O106" s="4" t="str">
        <f t="shared" si="5"/>
        <v>DRINK=IN-LABOR-WITH</v>
      </c>
      <c r="P106" s="2" t="str">
        <f t="shared" si="6"/>
        <v>same</v>
      </c>
      <c r="Q106" s="2">
        <f t="shared" si="7"/>
        <v>-1.3049460000000068E-2</v>
      </c>
      <c r="R106" s="2">
        <f t="shared" si="8"/>
        <v>-6.9062100000000237E-3</v>
      </c>
    </row>
    <row r="107" spans="1:18">
      <c r="O107" s="4" t="str">
        <f t="shared" si="5"/>
        <v/>
      </c>
      <c r="P107" s="2" t="str">
        <f t="shared" si="6"/>
        <v>same</v>
      </c>
      <c r="Q107" s="2" t="str">
        <f t="shared" si="7"/>
        <v>same</v>
      </c>
      <c r="R107" s="2" t="str">
        <f t="shared" si="8"/>
        <v>same</v>
      </c>
    </row>
    <row r="108" spans="1:18">
      <c r="A108" t="s">
        <v>83</v>
      </c>
      <c r="B108" s="2" t="s">
        <v>21</v>
      </c>
      <c r="D108" t="s">
        <v>84</v>
      </c>
      <c r="E108" s="2">
        <v>0.69962334999999998</v>
      </c>
      <c r="G108" t="s">
        <v>84</v>
      </c>
      <c r="H108" s="2">
        <v>-4.4106930000000003E-2</v>
      </c>
      <c r="J108" t="s">
        <v>83</v>
      </c>
      <c r="K108" s="2" t="s">
        <v>21</v>
      </c>
      <c r="L108" s="2">
        <v>-0.72879059999999996</v>
      </c>
      <c r="M108" s="2">
        <v>-0.58422339999999995</v>
      </c>
      <c r="O108" s="4" t="str">
        <f t="shared" si="5"/>
        <v>FATHER=CHILD</v>
      </c>
      <c r="P108" s="2" t="str">
        <f t="shared" si="6"/>
        <v>same</v>
      </c>
      <c r="Q108" s="2">
        <f t="shared" si="7"/>
        <v>1.4284139499999999</v>
      </c>
      <c r="R108" s="2">
        <f t="shared" si="8"/>
        <v>0.54011646999999996</v>
      </c>
    </row>
    <row r="109" spans="1:18">
      <c r="A109" t="s">
        <v>84</v>
      </c>
      <c r="B109" s="2" t="s">
        <v>21</v>
      </c>
      <c r="D109" t="s">
        <v>83</v>
      </c>
      <c r="E109" s="2">
        <v>-0.72879059999999996</v>
      </c>
      <c r="G109" t="s">
        <v>85</v>
      </c>
      <c r="H109" s="2">
        <v>-0.24136204</v>
      </c>
      <c r="J109" t="s">
        <v>84</v>
      </c>
      <c r="K109" s="2" t="s">
        <v>21</v>
      </c>
      <c r="L109" s="2">
        <v>0.69962334999999998</v>
      </c>
      <c r="M109" s="2">
        <v>-4.4106930000000003E-2</v>
      </c>
      <c r="O109" s="4" t="str">
        <f t="shared" si="5"/>
        <v>FATHER=FATHER</v>
      </c>
      <c r="P109" s="2" t="str">
        <f t="shared" si="6"/>
        <v>same</v>
      </c>
      <c r="Q109" s="2">
        <f t="shared" si="7"/>
        <v>-1.4284139499999999</v>
      </c>
      <c r="R109" s="2">
        <f t="shared" si="8"/>
        <v>-0.19725511000000001</v>
      </c>
    </row>
    <row r="110" spans="1:18">
      <c r="A110" t="s">
        <v>85</v>
      </c>
      <c r="B110" s="2" t="s">
        <v>21</v>
      </c>
      <c r="D110" t="s">
        <v>86</v>
      </c>
      <c r="E110" s="2">
        <v>-0.72913616999999997</v>
      </c>
      <c r="G110" t="s">
        <v>86</v>
      </c>
      <c r="H110" s="2">
        <v>-0.5748472</v>
      </c>
      <c r="J110" t="s">
        <v>85</v>
      </c>
      <c r="K110" s="2" t="s">
        <v>21</v>
      </c>
      <c r="L110" s="2">
        <v>-0.73003370000000001</v>
      </c>
      <c r="M110" s="2">
        <v>-0.24136204999999999</v>
      </c>
      <c r="O110" s="4" t="str">
        <f t="shared" si="5"/>
        <v>FATHER=MIDWIFE</v>
      </c>
      <c r="P110" s="2" t="str">
        <f t="shared" si="6"/>
        <v>same</v>
      </c>
      <c r="Q110" s="2">
        <f t="shared" si="7"/>
        <v>8.9753000000003524E-4</v>
      </c>
      <c r="R110" s="2">
        <f t="shared" si="8"/>
        <v>-0.33348515000000001</v>
      </c>
    </row>
    <row r="111" spans="1:18">
      <c r="A111" t="s">
        <v>86</v>
      </c>
      <c r="B111" s="2" t="s">
        <v>21</v>
      </c>
      <c r="D111" t="s">
        <v>85</v>
      </c>
      <c r="E111" s="2">
        <v>-0.73003370000000001</v>
      </c>
      <c r="G111" t="s">
        <v>83</v>
      </c>
      <c r="H111" s="2">
        <v>-0.58422339999999995</v>
      </c>
      <c r="J111" t="s">
        <v>86</v>
      </c>
      <c r="K111" s="2" t="s">
        <v>21</v>
      </c>
      <c r="L111" s="2">
        <v>-0.72913616999999997</v>
      </c>
      <c r="M111" s="2">
        <v>-0.5748472</v>
      </c>
      <c r="O111" s="4" t="str">
        <f t="shared" si="5"/>
        <v>FATHER=MOTHER</v>
      </c>
      <c r="P111" s="2" t="str">
        <f t="shared" si="6"/>
        <v>same</v>
      </c>
      <c r="Q111" s="2">
        <f t="shared" si="7"/>
        <v>-8.9753000000003524E-4</v>
      </c>
      <c r="R111" s="2">
        <f t="shared" si="8"/>
        <v>-9.3761999999999457E-3</v>
      </c>
    </row>
    <row r="112" spans="1:18">
      <c r="O112" s="4" t="str">
        <f t="shared" si="5"/>
        <v/>
      </c>
      <c r="P112" s="2" t="str">
        <f t="shared" si="6"/>
        <v>same</v>
      </c>
      <c r="Q112" s="2" t="str">
        <f t="shared" si="7"/>
        <v>same</v>
      </c>
      <c r="R112" s="2" t="str">
        <f t="shared" si="8"/>
        <v>same</v>
      </c>
    </row>
    <row r="113" spans="1:18">
      <c r="A113" t="s">
        <v>87</v>
      </c>
      <c r="B113" s="2" t="s">
        <v>21</v>
      </c>
      <c r="D113" t="s">
        <v>89</v>
      </c>
      <c r="E113" s="2">
        <v>0.70460480000000003</v>
      </c>
      <c r="G113" t="s">
        <v>89</v>
      </c>
      <c r="H113" s="2">
        <v>-8.7737330000000002E-2</v>
      </c>
      <c r="J113" t="s">
        <v>87</v>
      </c>
      <c r="K113" s="2" t="s">
        <v>21</v>
      </c>
      <c r="L113" s="2">
        <v>-0.72947043</v>
      </c>
      <c r="M113" s="2">
        <v>-0.58422339999999995</v>
      </c>
      <c r="O113" s="4" t="str">
        <f t="shared" si="5"/>
        <v>MIDWIFE=CHILD</v>
      </c>
      <c r="P113" s="2" t="str">
        <f t="shared" si="6"/>
        <v>same</v>
      </c>
      <c r="Q113" s="2">
        <f t="shared" si="7"/>
        <v>1.4340752299999999</v>
      </c>
      <c r="R113" s="2">
        <f t="shared" si="8"/>
        <v>0.49648606999999995</v>
      </c>
    </row>
    <row r="114" spans="1:18">
      <c r="A114" t="s">
        <v>88</v>
      </c>
      <c r="B114" s="2" t="s">
        <v>21</v>
      </c>
      <c r="D114" t="s">
        <v>87</v>
      </c>
      <c r="E114" s="2">
        <v>-0.72947043</v>
      </c>
      <c r="G114" t="s">
        <v>88</v>
      </c>
      <c r="H114" s="2">
        <v>-0.52735745999999994</v>
      </c>
      <c r="J114" t="s">
        <v>88</v>
      </c>
      <c r="K114" s="2" t="s">
        <v>21</v>
      </c>
      <c r="L114" s="2">
        <v>-0.73003370000000001</v>
      </c>
      <c r="M114" s="2">
        <v>-0.52735745999999994</v>
      </c>
      <c r="O114" s="4" t="str">
        <f t="shared" si="5"/>
        <v>MIDWIFE=FATHER</v>
      </c>
      <c r="P114" s="2" t="str">
        <f t="shared" si="6"/>
        <v>same</v>
      </c>
      <c r="Q114" s="2">
        <f t="shared" si="7"/>
        <v>5.632700000000046E-4</v>
      </c>
      <c r="R114" s="2" t="str">
        <f t="shared" si="8"/>
        <v>same</v>
      </c>
    </row>
    <row r="115" spans="1:18">
      <c r="A115" t="s">
        <v>89</v>
      </c>
      <c r="B115" s="2" t="s">
        <v>21</v>
      </c>
      <c r="D115" t="s">
        <v>90</v>
      </c>
      <c r="E115" s="2">
        <v>-0.72981490000000004</v>
      </c>
      <c r="G115" t="s">
        <v>90</v>
      </c>
      <c r="H115" s="2">
        <v>-0.57484703999999998</v>
      </c>
      <c r="J115" t="s">
        <v>89</v>
      </c>
      <c r="K115" s="2" t="s">
        <v>21</v>
      </c>
      <c r="L115" s="2">
        <v>0.70460480000000003</v>
      </c>
      <c r="M115" s="2">
        <v>-8.7737330000000002E-2</v>
      </c>
      <c r="O115" s="4" t="str">
        <f t="shared" si="5"/>
        <v>MIDWIFE=MIDWIFE</v>
      </c>
      <c r="P115" s="2" t="str">
        <f t="shared" si="6"/>
        <v>same</v>
      </c>
      <c r="Q115" s="2">
        <f t="shared" si="7"/>
        <v>-1.4344197000000001</v>
      </c>
      <c r="R115" s="2">
        <f t="shared" si="8"/>
        <v>-0.48710970999999997</v>
      </c>
    </row>
    <row r="116" spans="1:18">
      <c r="A116" t="s">
        <v>90</v>
      </c>
      <c r="B116" s="2" t="s">
        <v>21</v>
      </c>
      <c r="D116" t="s">
        <v>88</v>
      </c>
      <c r="E116" s="2">
        <v>-0.73003370000000001</v>
      </c>
      <c r="G116" t="s">
        <v>87</v>
      </c>
      <c r="H116" s="2">
        <v>-0.58422339999999995</v>
      </c>
      <c r="J116" t="s">
        <v>90</v>
      </c>
      <c r="K116" s="2" t="s">
        <v>21</v>
      </c>
      <c r="L116" s="2">
        <v>-0.72981490000000004</v>
      </c>
      <c r="M116" s="2">
        <v>-0.57484703999999998</v>
      </c>
      <c r="O116" s="4" t="str">
        <f t="shared" si="5"/>
        <v>MIDWIFE=MOTHER</v>
      </c>
      <c r="P116" s="2" t="str">
        <f t="shared" si="6"/>
        <v>same</v>
      </c>
      <c r="Q116" s="2">
        <f t="shared" si="7"/>
        <v>-2.1879999999996347E-4</v>
      </c>
      <c r="R116" s="2">
        <f t="shared" si="8"/>
        <v>-9.3763599999999725E-3</v>
      </c>
    </row>
    <row r="117" spans="1:18">
      <c r="O117" s="4" t="str">
        <f t="shared" si="5"/>
        <v/>
      </c>
      <c r="P117" s="2" t="str">
        <f t="shared" si="6"/>
        <v>same</v>
      </c>
      <c r="Q117" s="2" t="str">
        <f t="shared" si="7"/>
        <v>same</v>
      </c>
      <c r="R117" s="2" t="str">
        <f t="shared" si="8"/>
        <v>same</v>
      </c>
    </row>
    <row r="118" spans="1:18">
      <c r="A118" t="s">
        <v>91</v>
      </c>
      <c r="B118" s="2" t="s">
        <v>21</v>
      </c>
      <c r="D118" t="s">
        <v>94</v>
      </c>
      <c r="E118" s="2">
        <v>0.69363903999999998</v>
      </c>
      <c r="G118" t="s">
        <v>94</v>
      </c>
      <c r="H118" s="2">
        <v>0.69718500000000005</v>
      </c>
      <c r="J118" t="s">
        <v>91</v>
      </c>
      <c r="K118" s="2" t="s">
        <v>21</v>
      </c>
      <c r="L118" s="2">
        <v>-0.72856869999999996</v>
      </c>
      <c r="M118" s="2">
        <v>-0.73132383999999995</v>
      </c>
      <c r="O118" s="4" t="str">
        <f t="shared" si="5"/>
        <v>MOTHER=CHILD</v>
      </c>
      <c r="P118" s="2" t="str">
        <f t="shared" si="6"/>
        <v>same</v>
      </c>
      <c r="Q118" s="2">
        <f t="shared" si="7"/>
        <v>1.4222077399999999</v>
      </c>
      <c r="R118" s="2">
        <f t="shared" si="8"/>
        <v>1.4285088400000001</v>
      </c>
    </row>
    <row r="119" spans="1:18">
      <c r="A119" t="s">
        <v>92</v>
      </c>
      <c r="B119" s="2" t="s">
        <v>21</v>
      </c>
      <c r="D119" t="s">
        <v>91</v>
      </c>
      <c r="E119" s="2">
        <v>-0.72856869999999996</v>
      </c>
      <c r="G119" t="s">
        <v>92</v>
      </c>
      <c r="H119" s="2">
        <v>-0.70906020000000003</v>
      </c>
      <c r="J119" t="s">
        <v>92</v>
      </c>
      <c r="K119" s="2" t="s">
        <v>21</v>
      </c>
      <c r="L119" s="2">
        <v>-0.72913616999999997</v>
      </c>
      <c r="M119" s="2">
        <v>-0.70906020000000003</v>
      </c>
      <c r="O119" s="4" t="str">
        <f t="shared" si="5"/>
        <v>MOTHER=FATHER</v>
      </c>
      <c r="P119" s="2" t="str">
        <f t="shared" si="6"/>
        <v>same</v>
      </c>
      <c r="Q119" s="2">
        <f t="shared" si="7"/>
        <v>5.6747000000001435E-4</v>
      </c>
      <c r="R119" s="2" t="str">
        <f t="shared" si="8"/>
        <v>same</v>
      </c>
    </row>
    <row r="120" spans="1:18">
      <c r="A120" t="s">
        <v>93</v>
      </c>
      <c r="B120" s="2" t="s">
        <v>21</v>
      </c>
      <c r="D120" t="s">
        <v>92</v>
      </c>
      <c r="E120" s="2">
        <v>-0.72913616999999997</v>
      </c>
      <c r="G120" t="s">
        <v>91</v>
      </c>
      <c r="H120" s="2">
        <v>-0.73132383999999995</v>
      </c>
      <c r="J120" t="s">
        <v>93</v>
      </c>
      <c r="K120" s="2" t="s">
        <v>21</v>
      </c>
      <c r="L120" s="2">
        <v>-0.72981490000000004</v>
      </c>
      <c r="M120" s="2">
        <v>-0.743174</v>
      </c>
      <c r="O120" s="4" t="str">
        <f t="shared" si="5"/>
        <v>MOTHER=MIDWIFE</v>
      </c>
      <c r="P120" s="2" t="str">
        <f t="shared" si="6"/>
        <v>same</v>
      </c>
      <c r="Q120" s="2">
        <f t="shared" si="7"/>
        <v>6.7873000000007178E-4</v>
      </c>
      <c r="R120" s="2">
        <f t="shared" si="8"/>
        <v>1.1850160000000054E-2</v>
      </c>
    </row>
    <row r="121" spans="1:18">
      <c r="A121" t="s">
        <v>94</v>
      </c>
      <c r="B121" s="2" t="s">
        <v>21</v>
      </c>
      <c r="D121" t="s">
        <v>93</v>
      </c>
      <c r="E121" s="2">
        <v>-0.72981490000000004</v>
      </c>
      <c r="G121" t="s">
        <v>93</v>
      </c>
      <c r="H121" s="2">
        <v>-0.743174</v>
      </c>
      <c r="J121" t="s">
        <v>94</v>
      </c>
      <c r="K121" s="2" t="s">
        <v>21</v>
      </c>
      <c r="L121" s="2">
        <v>0.69363903999999998</v>
      </c>
      <c r="M121" s="2">
        <v>0.69718500000000005</v>
      </c>
      <c r="O121" s="4" t="str">
        <f t="shared" si="5"/>
        <v>MOTHER=MOTHER</v>
      </c>
      <c r="P121" s="2" t="str">
        <f t="shared" si="6"/>
        <v>same</v>
      </c>
      <c r="Q121" s="2">
        <f t="shared" si="7"/>
        <v>-1.4234539399999999</v>
      </c>
      <c r="R121" s="2">
        <f t="shared" si="8"/>
        <v>-1.4403589999999999</v>
      </c>
    </row>
    <row r="122" spans="1:18">
      <c r="O122" s="4" t="str">
        <f t="shared" si="5"/>
        <v/>
      </c>
      <c r="P122" s="2" t="str">
        <f t="shared" si="6"/>
        <v>same</v>
      </c>
      <c r="Q122" s="2" t="str">
        <f t="shared" si="7"/>
        <v>same</v>
      </c>
      <c r="R122" s="2" t="str">
        <f t="shared" si="8"/>
        <v>same</v>
      </c>
    </row>
    <row r="123" spans="1:18">
      <c r="A123" t="s">
        <v>95</v>
      </c>
      <c r="B123" s="2" t="s">
        <v>21</v>
      </c>
      <c r="D123" t="s">
        <v>95</v>
      </c>
      <c r="E123" s="2">
        <v>0.69891650000000005</v>
      </c>
      <c r="G123" t="s">
        <v>95</v>
      </c>
      <c r="H123" s="2">
        <v>0.12770353000000001</v>
      </c>
      <c r="J123" t="s">
        <v>95</v>
      </c>
      <c r="K123" s="2" t="s">
        <v>21</v>
      </c>
      <c r="L123" s="2">
        <v>0.69891650000000005</v>
      </c>
      <c r="M123" s="2">
        <v>0.12770353000000001</v>
      </c>
      <c r="O123" s="4" t="str">
        <f t="shared" si="5"/>
        <v>CHILD=CHILD</v>
      </c>
      <c r="P123" s="2" t="str">
        <f t="shared" si="6"/>
        <v>same</v>
      </c>
      <c r="Q123" s="2" t="str">
        <f t="shared" si="7"/>
        <v>same</v>
      </c>
      <c r="R123" s="2" t="str">
        <f t="shared" si="8"/>
        <v>same</v>
      </c>
    </row>
    <row r="124" spans="1:18">
      <c r="A124" t="s">
        <v>96</v>
      </c>
      <c r="B124" s="2" t="s">
        <v>21</v>
      </c>
      <c r="D124" t="s">
        <v>98</v>
      </c>
      <c r="E124" s="2">
        <v>-0.72856869999999996</v>
      </c>
      <c r="G124" t="s">
        <v>96</v>
      </c>
      <c r="H124" s="2">
        <v>-0.58095960000000002</v>
      </c>
      <c r="J124" t="s">
        <v>96</v>
      </c>
      <c r="K124" s="2" t="s">
        <v>21</v>
      </c>
      <c r="L124" s="2">
        <v>-0.72879059999999996</v>
      </c>
      <c r="M124" s="2">
        <v>-0.58095960000000002</v>
      </c>
      <c r="O124" s="4" t="str">
        <f t="shared" si="5"/>
        <v>CHILD=FATHER</v>
      </c>
      <c r="P124" s="2" t="str">
        <f t="shared" si="6"/>
        <v>same</v>
      </c>
      <c r="Q124" s="2">
        <f t="shared" si="7"/>
        <v>2.218999999999971E-4</v>
      </c>
      <c r="R124" s="2" t="str">
        <f t="shared" si="8"/>
        <v>same</v>
      </c>
    </row>
    <row r="125" spans="1:18">
      <c r="A125" t="s">
        <v>97</v>
      </c>
      <c r="B125" s="2" t="s">
        <v>21</v>
      </c>
      <c r="D125" t="s">
        <v>96</v>
      </c>
      <c r="E125" s="2">
        <v>-0.72879059999999996</v>
      </c>
      <c r="G125" t="s">
        <v>98</v>
      </c>
      <c r="H125" s="2">
        <v>-0.61855333999999995</v>
      </c>
      <c r="J125" t="s">
        <v>97</v>
      </c>
      <c r="K125" s="2" t="s">
        <v>21</v>
      </c>
      <c r="L125" s="2">
        <v>-0.72947043</v>
      </c>
      <c r="M125" s="2">
        <v>-0.6495995</v>
      </c>
      <c r="O125" s="4" t="str">
        <f t="shared" si="5"/>
        <v>CHILD=MIDWIFE</v>
      </c>
      <c r="P125" s="2" t="str">
        <f t="shared" si="6"/>
        <v>same</v>
      </c>
      <c r="Q125" s="2">
        <f t="shared" si="7"/>
        <v>6.798300000000479E-4</v>
      </c>
      <c r="R125" s="2">
        <f t="shared" si="8"/>
        <v>3.1046160000000045E-2</v>
      </c>
    </row>
    <row r="126" spans="1:18">
      <c r="A126" t="s">
        <v>98</v>
      </c>
      <c r="B126" s="2" t="s">
        <v>21</v>
      </c>
      <c r="D126" t="s">
        <v>97</v>
      </c>
      <c r="E126" s="2">
        <v>-0.72947043</v>
      </c>
      <c r="G126" t="s">
        <v>97</v>
      </c>
      <c r="H126" s="2">
        <v>-0.6495995</v>
      </c>
      <c r="J126" t="s">
        <v>98</v>
      </c>
      <c r="K126" s="2" t="s">
        <v>21</v>
      </c>
      <c r="L126" s="2">
        <v>-0.72856869999999996</v>
      </c>
      <c r="M126" s="2">
        <v>-0.61855333999999995</v>
      </c>
      <c r="O126" s="4" t="str">
        <f t="shared" si="5"/>
        <v>CHILD=MOTHER</v>
      </c>
      <c r="P126" s="2" t="str">
        <f t="shared" si="6"/>
        <v>same</v>
      </c>
      <c r="Q126" s="2">
        <f t="shared" si="7"/>
        <v>-9.01730000000045E-4</v>
      </c>
      <c r="R126" s="2">
        <f t="shared" si="8"/>
        <v>-3.1046160000000045E-2</v>
      </c>
    </row>
    <row r="127" spans="1:18">
      <c r="O127" s="4" t="str">
        <f t="shared" si="5"/>
        <v/>
      </c>
      <c r="P127" s="2" t="str">
        <f t="shared" si="6"/>
        <v>same</v>
      </c>
      <c r="Q127" s="2" t="str">
        <f t="shared" si="7"/>
        <v>same</v>
      </c>
      <c r="R127" s="2" t="str">
        <f t="shared" si="8"/>
        <v>same</v>
      </c>
    </row>
    <row r="128" spans="1:18">
      <c r="A128" t="s">
        <v>99</v>
      </c>
      <c r="B128" s="2" t="s">
        <v>21</v>
      </c>
      <c r="D128" t="s">
        <v>99</v>
      </c>
      <c r="E128" s="2">
        <v>0.80088866000000003</v>
      </c>
      <c r="G128" t="s">
        <v>99</v>
      </c>
      <c r="H128" s="2">
        <v>0.29591420000000002</v>
      </c>
      <c r="J128" t="s">
        <v>99</v>
      </c>
      <c r="K128" s="2" t="s">
        <v>21</v>
      </c>
      <c r="L128" s="2">
        <v>0.80088866000000003</v>
      </c>
      <c r="M128" s="2">
        <v>0.29591420000000002</v>
      </c>
      <c r="O128" s="4" t="str">
        <f t="shared" si="5"/>
        <v>MATCHES=MATCHES</v>
      </c>
      <c r="P128" s="2" t="str">
        <f t="shared" si="6"/>
        <v>same</v>
      </c>
      <c r="Q128" s="2" t="str">
        <f t="shared" si="7"/>
        <v>same</v>
      </c>
      <c r="R128" s="2" t="str">
        <f t="shared" si="8"/>
        <v>same</v>
      </c>
    </row>
    <row r="129" spans="1:18">
      <c r="O129" s="4" t="str">
        <f t="shared" si="5"/>
        <v/>
      </c>
      <c r="P129" s="2" t="str">
        <f t="shared" si="6"/>
        <v>same</v>
      </c>
      <c r="Q129" s="2" t="str">
        <f t="shared" si="7"/>
        <v>same</v>
      </c>
      <c r="R129" s="2" t="str">
        <f t="shared" si="8"/>
        <v>same</v>
      </c>
    </row>
    <row r="130" spans="1:18">
      <c r="A130" t="s">
        <v>100</v>
      </c>
      <c r="B130" s="2" t="s">
        <v>21</v>
      </c>
      <c r="D130" t="s">
        <v>100</v>
      </c>
      <c r="E130" s="2">
        <v>0.75940114000000003</v>
      </c>
      <c r="G130" t="s">
        <v>100</v>
      </c>
      <c r="H130" s="2">
        <v>0.5585137</v>
      </c>
      <c r="J130" t="s">
        <v>100</v>
      </c>
      <c r="K130" s="2" t="s">
        <v>21</v>
      </c>
      <c r="L130" s="2">
        <v>0.75940114000000003</v>
      </c>
      <c r="M130" s="2">
        <v>0.5585137</v>
      </c>
      <c r="O130" s="4" t="str">
        <f t="shared" si="5"/>
        <v>CONCEIVES=CONCEIVES</v>
      </c>
      <c r="P130" s="2" t="str">
        <f t="shared" si="6"/>
        <v>same</v>
      </c>
      <c r="Q130" s="2" t="str">
        <f t="shared" si="7"/>
        <v>same</v>
      </c>
      <c r="R130" s="2" t="str">
        <f t="shared" si="8"/>
        <v>same</v>
      </c>
    </row>
    <row r="131" spans="1:18">
      <c r="A131" t="s">
        <v>101</v>
      </c>
      <c r="B131" s="2" t="s">
        <v>21</v>
      </c>
      <c r="D131" t="s">
        <v>101</v>
      </c>
      <c r="E131" s="2">
        <v>-0.26366165000000003</v>
      </c>
      <c r="G131" t="s">
        <v>103</v>
      </c>
      <c r="H131" s="2">
        <v>-0.22583501</v>
      </c>
      <c r="J131" t="s">
        <v>101</v>
      </c>
      <c r="K131" s="2" t="s">
        <v>21</v>
      </c>
      <c r="L131" s="2">
        <v>-0.26366165000000003</v>
      </c>
      <c r="M131" s="2">
        <v>-0.23222950000000001</v>
      </c>
      <c r="O131" s="4" t="str">
        <f t="shared" si="5"/>
        <v>CONCEIVES=GIVE-BIRTH-TO</v>
      </c>
      <c r="P131" s="2" t="str">
        <f t="shared" si="6"/>
        <v>same</v>
      </c>
      <c r="Q131" s="2" t="str">
        <f t="shared" si="7"/>
        <v>same</v>
      </c>
      <c r="R131" s="2">
        <f t="shared" si="8"/>
        <v>6.3944900000000027E-3</v>
      </c>
    </row>
    <row r="132" spans="1:18">
      <c r="A132" t="s">
        <v>102</v>
      </c>
      <c r="B132" s="2" t="s">
        <v>21</v>
      </c>
      <c r="D132" t="s">
        <v>103</v>
      </c>
      <c r="E132" s="2">
        <v>-0.26383495000000001</v>
      </c>
      <c r="G132" t="s">
        <v>101</v>
      </c>
      <c r="H132" s="2">
        <v>-0.23222952999999999</v>
      </c>
      <c r="J132" t="s">
        <v>102</v>
      </c>
      <c r="K132" s="2" t="s">
        <v>21</v>
      </c>
      <c r="L132" s="2">
        <v>-0.74984439999999997</v>
      </c>
      <c r="M132" s="2">
        <v>-0.72482820000000003</v>
      </c>
      <c r="O132" s="4" t="str">
        <f t="shared" si="5"/>
        <v>CONCEIVES=HELPS</v>
      </c>
      <c r="P132" s="2" t="str">
        <f t="shared" si="6"/>
        <v>same</v>
      </c>
      <c r="Q132" s="2">
        <f t="shared" si="7"/>
        <v>0.48600944999999995</v>
      </c>
      <c r="R132" s="2">
        <f t="shared" si="8"/>
        <v>0.49259867000000002</v>
      </c>
    </row>
    <row r="133" spans="1:18">
      <c r="A133" t="s">
        <v>103</v>
      </c>
      <c r="B133" s="2" t="s">
        <v>21</v>
      </c>
      <c r="D133" t="s">
        <v>102</v>
      </c>
      <c r="E133" s="2">
        <v>-0.74984439999999997</v>
      </c>
      <c r="G133" t="s">
        <v>102</v>
      </c>
      <c r="H133" s="2">
        <v>-0.72482820000000003</v>
      </c>
      <c r="J133" t="s">
        <v>103</v>
      </c>
      <c r="K133" s="2" t="s">
        <v>21</v>
      </c>
      <c r="L133" s="2">
        <v>-0.26383495000000001</v>
      </c>
      <c r="M133" s="2">
        <v>-0.22583497999999999</v>
      </c>
      <c r="O133" s="4" t="str">
        <f t="shared" si="5"/>
        <v>CONCEIVES=IN-LABOR-WITH</v>
      </c>
      <c r="P133" s="2" t="str">
        <f t="shared" si="6"/>
        <v>same</v>
      </c>
      <c r="Q133" s="2">
        <f t="shared" si="7"/>
        <v>-0.48600944999999995</v>
      </c>
      <c r="R133" s="2">
        <f t="shared" si="8"/>
        <v>-0.49899322000000002</v>
      </c>
    </row>
    <row r="134" spans="1:18">
      <c r="O134" s="4" t="str">
        <f t="shared" si="5"/>
        <v/>
      </c>
      <c r="P134" s="2" t="str">
        <f t="shared" si="6"/>
        <v>same</v>
      </c>
      <c r="Q134" s="2" t="str">
        <f t="shared" si="7"/>
        <v>same</v>
      </c>
      <c r="R134" s="2" t="str">
        <f t="shared" si="8"/>
        <v>same</v>
      </c>
    </row>
    <row r="135" spans="1:18">
      <c r="A135" t="s">
        <v>104</v>
      </c>
      <c r="B135" s="2" t="s">
        <v>21</v>
      </c>
      <c r="D135" t="s">
        <v>107</v>
      </c>
      <c r="E135" s="2">
        <v>0.75676452999999999</v>
      </c>
      <c r="G135" t="s">
        <v>107</v>
      </c>
      <c r="H135" s="2">
        <v>0.64199483000000002</v>
      </c>
      <c r="J135" t="s">
        <v>104</v>
      </c>
      <c r="K135" s="2" t="s">
        <v>21</v>
      </c>
      <c r="L135" s="2">
        <v>-0.26383495000000001</v>
      </c>
      <c r="M135" s="2">
        <v>-0.25620009999999999</v>
      </c>
      <c r="O135" s="4" t="str">
        <f t="shared" si="5"/>
        <v>IN-LABOR-WITH=CONCEIVES</v>
      </c>
      <c r="P135" s="2" t="str">
        <f t="shared" si="6"/>
        <v>same</v>
      </c>
      <c r="Q135" s="2">
        <f t="shared" si="7"/>
        <v>1.02059948</v>
      </c>
      <c r="R135" s="2">
        <f t="shared" si="8"/>
        <v>0.89819493000000006</v>
      </c>
    </row>
    <row r="136" spans="1:18">
      <c r="A136" t="s">
        <v>105</v>
      </c>
      <c r="B136" s="2" t="s">
        <v>21</v>
      </c>
      <c r="D136" t="s">
        <v>105</v>
      </c>
      <c r="E136" s="2">
        <v>-0.26297330000000002</v>
      </c>
      <c r="G136" t="s">
        <v>105</v>
      </c>
      <c r="H136" s="2">
        <v>-0.25589980000000001</v>
      </c>
      <c r="J136" t="s">
        <v>105</v>
      </c>
      <c r="K136" s="2" t="s">
        <v>21</v>
      </c>
      <c r="L136" s="2">
        <v>-0.26297330000000002</v>
      </c>
      <c r="M136" s="2">
        <v>-0.25589980000000001</v>
      </c>
      <c r="O136" s="4" t="str">
        <f t="shared" si="5"/>
        <v>IN-LABOR-WITH=GIVE-BIRTH-TO</v>
      </c>
      <c r="P136" s="2" t="str">
        <f t="shared" si="6"/>
        <v>same</v>
      </c>
      <c r="Q136" s="2" t="str">
        <f t="shared" si="7"/>
        <v>same</v>
      </c>
      <c r="R136" s="2" t="str">
        <f t="shared" si="8"/>
        <v>same</v>
      </c>
    </row>
    <row r="137" spans="1:18">
      <c r="A137" t="s">
        <v>106</v>
      </c>
      <c r="B137" s="2" t="s">
        <v>21</v>
      </c>
      <c r="D137" t="s">
        <v>104</v>
      </c>
      <c r="E137" s="2">
        <v>-0.26383495000000001</v>
      </c>
      <c r="G137" t="s">
        <v>104</v>
      </c>
      <c r="H137" s="2">
        <v>-0.25620009999999999</v>
      </c>
      <c r="J137" t="s">
        <v>106</v>
      </c>
      <c r="K137" s="2" t="s">
        <v>21</v>
      </c>
      <c r="L137" s="2">
        <v>-0.74953793999999996</v>
      </c>
      <c r="M137" s="2">
        <v>-0.73615295000000003</v>
      </c>
      <c r="O137" s="4" t="str">
        <f t="shared" si="5"/>
        <v>IN-LABOR-WITH=HELPS</v>
      </c>
      <c r="P137" s="2" t="str">
        <f t="shared" si="6"/>
        <v>same</v>
      </c>
      <c r="Q137" s="2">
        <f t="shared" si="7"/>
        <v>0.48570298999999995</v>
      </c>
      <c r="R137" s="2">
        <f t="shared" si="8"/>
        <v>0.47995285000000004</v>
      </c>
    </row>
    <row r="138" spans="1:18">
      <c r="A138" t="s">
        <v>107</v>
      </c>
      <c r="B138" s="2" t="s">
        <v>21</v>
      </c>
      <c r="D138" t="s">
        <v>106</v>
      </c>
      <c r="E138" s="2">
        <v>-0.74953793999999996</v>
      </c>
      <c r="G138" t="s">
        <v>106</v>
      </c>
      <c r="H138" s="2">
        <v>-0.73615295000000003</v>
      </c>
      <c r="J138" t="s">
        <v>107</v>
      </c>
      <c r="K138" s="2" t="s">
        <v>21</v>
      </c>
      <c r="L138" s="2">
        <v>0.75676452999999999</v>
      </c>
      <c r="M138" s="2">
        <v>0.64199479999999998</v>
      </c>
      <c r="O138" s="4" t="str">
        <f t="shared" ref="O138:O201" si="9">IF(A138&lt;&gt;"",A138,"")</f>
        <v>IN-LABOR-WITH=IN-LABOR-WITH</v>
      </c>
      <c r="P138" s="2" t="str">
        <f t="shared" ref="P138:P201" si="10">IF(B138&lt;&gt;K138,B138-K138,"same")</f>
        <v>same</v>
      </c>
      <c r="Q138" s="2">
        <f t="shared" ref="Q138:Q201" si="11">IF(E138&lt;&gt;L138,E138-L138,"same")</f>
        <v>-1.5063024700000001</v>
      </c>
      <c r="R138" s="2">
        <f t="shared" ref="R138:R201" si="12">IF(H138&lt;&gt;M138,H138-M138,"same")</f>
        <v>-1.3781477500000001</v>
      </c>
    </row>
    <row r="139" spans="1:18">
      <c r="O139" s="4" t="str">
        <f t="shared" si="9"/>
        <v/>
      </c>
      <c r="P139" s="2" t="str">
        <f t="shared" si="10"/>
        <v>same</v>
      </c>
      <c r="Q139" s="2" t="str">
        <f t="shared" si="11"/>
        <v>same</v>
      </c>
      <c r="R139" s="2" t="str">
        <f t="shared" si="12"/>
        <v>same</v>
      </c>
    </row>
    <row r="140" spans="1:18">
      <c r="A140" t="s">
        <v>108</v>
      </c>
      <c r="B140" s="2" t="s">
        <v>21</v>
      </c>
      <c r="D140" t="s">
        <v>109</v>
      </c>
      <c r="E140" s="2">
        <v>0.75611435999999999</v>
      </c>
      <c r="G140" t="s">
        <v>109</v>
      </c>
      <c r="H140" s="2">
        <v>0.58836096999999998</v>
      </c>
      <c r="J140" t="s">
        <v>108</v>
      </c>
      <c r="K140" s="2" t="s">
        <v>21</v>
      </c>
      <c r="L140" s="2">
        <v>-0.26366165000000003</v>
      </c>
      <c r="M140" s="2">
        <v>-0.24122985</v>
      </c>
      <c r="O140" s="4" t="str">
        <f t="shared" si="9"/>
        <v>GIVE-BIRTH-TO=CONCEIVES</v>
      </c>
      <c r="P140" s="2" t="str">
        <f t="shared" si="10"/>
        <v>same</v>
      </c>
      <c r="Q140" s="2">
        <f t="shared" si="11"/>
        <v>1.01977601</v>
      </c>
      <c r="R140" s="2">
        <f t="shared" si="12"/>
        <v>0.82959081999999995</v>
      </c>
    </row>
    <row r="141" spans="1:18">
      <c r="A141" t="s">
        <v>109</v>
      </c>
      <c r="B141" s="2" t="s">
        <v>21</v>
      </c>
      <c r="D141" t="s">
        <v>111</v>
      </c>
      <c r="E141" s="2">
        <v>-0.26297330000000002</v>
      </c>
      <c r="G141" t="s">
        <v>111</v>
      </c>
      <c r="H141" s="2">
        <v>-0.23466761</v>
      </c>
      <c r="J141" t="s">
        <v>109</v>
      </c>
      <c r="K141" s="2" t="s">
        <v>21</v>
      </c>
      <c r="L141" s="2">
        <v>0.75611435999999999</v>
      </c>
      <c r="M141" s="2">
        <v>0.58836089999999996</v>
      </c>
      <c r="O141" s="4" t="str">
        <f t="shared" si="9"/>
        <v>GIVE-BIRTH-TO=GIVE-BIRTH-TO</v>
      </c>
      <c r="P141" s="2" t="str">
        <f t="shared" si="10"/>
        <v>same</v>
      </c>
      <c r="Q141" s="2">
        <f t="shared" si="11"/>
        <v>-1.0190876600000001</v>
      </c>
      <c r="R141" s="2">
        <f t="shared" si="12"/>
        <v>-0.82302850999999999</v>
      </c>
    </row>
    <row r="142" spans="1:18">
      <c r="A142" t="s">
        <v>110</v>
      </c>
      <c r="B142" s="2" t="s">
        <v>21</v>
      </c>
      <c r="D142" t="s">
        <v>108</v>
      </c>
      <c r="E142" s="2">
        <v>-0.26366165000000003</v>
      </c>
      <c r="G142" t="s">
        <v>108</v>
      </c>
      <c r="H142" s="2">
        <v>-0.24122985</v>
      </c>
      <c r="J142" t="s">
        <v>110</v>
      </c>
      <c r="K142" s="2" t="s">
        <v>21</v>
      </c>
      <c r="L142" s="2">
        <v>-0.74946064000000001</v>
      </c>
      <c r="M142" s="2">
        <v>-0.7290124</v>
      </c>
      <c r="O142" s="4" t="str">
        <f t="shared" si="9"/>
        <v>GIVE-BIRTH-TO=HELPS</v>
      </c>
      <c r="P142" s="2" t="str">
        <f t="shared" si="10"/>
        <v>same</v>
      </c>
      <c r="Q142" s="2">
        <f t="shared" si="11"/>
        <v>0.48579898999999999</v>
      </c>
      <c r="R142" s="2">
        <f t="shared" si="12"/>
        <v>0.48778255000000004</v>
      </c>
    </row>
    <row r="143" spans="1:18">
      <c r="A143" t="s">
        <v>111</v>
      </c>
      <c r="B143" s="2" t="s">
        <v>21</v>
      </c>
      <c r="D143" t="s">
        <v>110</v>
      </c>
      <c r="E143" s="2">
        <v>-0.74946064000000001</v>
      </c>
      <c r="G143" t="s">
        <v>110</v>
      </c>
      <c r="H143" s="2">
        <v>-0.7290124</v>
      </c>
      <c r="J143" t="s">
        <v>111</v>
      </c>
      <c r="K143" s="2" t="s">
        <v>21</v>
      </c>
      <c r="L143" s="2">
        <v>-0.26297330000000002</v>
      </c>
      <c r="M143" s="2">
        <v>-0.23466764000000001</v>
      </c>
      <c r="O143" s="4" t="str">
        <f t="shared" si="9"/>
        <v>GIVE-BIRTH-TO=IN-LABOR-WITH</v>
      </c>
      <c r="P143" s="2" t="str">
        <f t="shared" si="10"/>
        <v>same</v>
      </c>
      <c r="Q143" s="2">
        <f t="shared" si="11"/>
        <v>-0.48648733999999999</v>
      </c>
      <c r="R143" s="2">
        <f t="shared" si="12"/>
        <v>-0.49434475999999999</v>
      </c>
    </row>
    <row r="144" spans="1:18">
      <c r="O144" s="4" t="str">
        <f t="shared" si="9"/>
        <v/>
      </c>
      <c r="P144" s="2" t="str">
        <f t="shared" si="10"/>
        <v>same</v>
      </c>
      <c r="Q144" s="2" t="str">
        <f t="shared" si="11"/>
        <v>same</v>
      </c>
      <c r="R144" s="2" t="str">
        <f t="shared" si="12"/>
        <v>same</v>
      </c>
    </row>
    <row r="145" spans="1:18">
      <c r="A145" t="s">
        <v>112</v>
      </c>
      <c r="B145" s="2">
        <v>0.58660703999999997</v>
      </c>
      <c r="D145" t="s">
        <v>113</v>
      </c>
      <c r="E145" s="2">
        <v>-0.124713555</v>
      </c>
      <c r="G145" t="s">
        <v>112</v>
      </c>
      <c r="H145" s="2">
        <v>0.81331706000000004</v>
      </c>
      <c r="J145" t="s">
        <v>112</v>
      </c>
      <c r="K145" s="2">
        <v>0.58660703999999997</v>
      </c>
      <c r="L145" s="2">
        <v>-0.54182830000000004</v>
      </c>
      <c r="M145" s="2">
        <v>0.81331706000000004</v>
      </c>
      <c r="O145" s="4" t="str">
        <f t="shared" si="9"/>
        <v>S1=M1</v>
      </c>
      <c r="P145" s="2" t="str">
        <f t="shared" si="10"/>
        <v>same</v>
      </c>
      <c r="Q145" s="2">
        <f t="shared" si="11"/>
        <v>0.41711474500000001</v>
      </c>
      <c r="R145" s="2" t="str">
        <f t="shared" si="12"/>
        <v>same</v>
      </c>
    </row>
    <row r="146" spans="1:18">
      <c r="A146" t="s">
        <v>113</v>
      </c>
      <c r="B146" s="2">
        <v>-0.69215596000000001</v>
      </c>
      <c r="D146" t="s">
        <v>114</v>
      </c>
      <c r="E146" s="2">
        <v>-0.53566860000000005</v>
      </c>
      <c r="G146" t="s">
        <v>113</v>
      </c>
      <c r="H146" s="2">
        <v>-0.72720070000000003</v>
      </c>
      <c r="J146" t="s">
        <v>113</v>
      </c>
      <c r="K146" s="2">
        <v>-0.69215596000000001</v>
      </c>
      <c r="L146" s="2">
        <v>-0.124713555</v>
      </c>
      <c r="M146" s="2">
        <v>-0.72720070000000003</v>
      </c>
      <c r="O146" s="4" t="str">
        <f t="shared" si="9"/>
        <v>S1=M3</v>
      </c>
      <c r="P146" s="2" t="str">
        <f t="shared" si="10"/>
        <v>same</v>
      </c>
      <c r="Q146" s="2">
        <f t="shared" si="11"/>
        <v>-0.41095504500000002</v>
      </c>
      <c r="R146" s="2" t="str">
        <f t="shared" si="12"/>
        <v>same</v>
      </c>
    </row>
    <row r="147" spans="1:18">
      <c r="A147" t="s">
        <v>114</v>
      </c>
      <c r="B147" s="2">
        <v>-0.69640849999999999</v>
      </c>
      <c r="D147" t="s">
        <v>115</v>
      </c>
      <c r="E147" s="2">
        <v>-0.53682894000000003</v>
      </c>
      <c r="G147" t="s">
        <v>115</v>
      </c>
      <c r="H147" s="2">
        <v>-0.72902009999999995</v>
      </c>
      <c r="J147" t="s">
        <v>114</v>
      </c>
      <c r="K147" s="2">
        <v>-0.69640849999999999</v>
      </c>
      <c r="L147" s="2">
        <v>-0.53566860000000005</v>
      </c>
      <c r="M147" s="2">
        <v>-0.74358610000000003</v>
      </c>
      <c r="O147" s="4" t="str">
        <f t="shared" si="9"/>
        <v>S1=M4</v>
      </c>
      <c r="P147" s="2" t="str">
        <f t="shared" si="10"/>
        <v>same</v>
      </c>
      <c r="Q147" s="2">
        <f t="shared" si="11"/>
        <v>-1.1603399999999819E-3</v>
      </c>
      <c r="R147" s="2">
        <f t="shared" si="12"/>
        <v>1.4566000000000079E-2</v>
      </c>
    </row>
    <row r="148" spans="1:18">
      <c r="A148" t="s">
        <v>115</v>
      </c>
      <c r="B148" s="2">
        <v>-0.69661340000000005</v>
      </c>
      <c r="D148" t="s">
        <v>112</v>
      </c>
      <c r="E148" s="2">
        <v>-0.54182830000000004</v>
      </c>
      <c r="G148" t="s">
        <v>114</v>
      </c>
      <c r="H148" s="2">
        <v>-0.74358610000000003</v>
      </c>
      <c r="J148" t="s">
        <v>115</v>
      </c>
      <c r="K148" s="2">
        <v>-0.69661340000000005</v>
      </c>
      <c r="L148" s="2">
        <v>-0.53682894000000003</v>
      </c>
      <c r="M148" s="2">
        <v>-0.72902009999999995</v>
      </c>
      <c r="O148" s="4" t="str">
        <f t="shared" si="9"/>
        <v>S1=M2</v>
      </c>
      <c r="P148" s="2" t="str">
        <f t="shared" si="10"/>
        <v>same</v>
      </c>
      <c r="Q148" s="2">
        <f t="shared" si="11"/>
        <v>-4.9993600000000082E-3</v>
      </c>
      <c r="R148" s="2">
        <f t="shared" si="12"/>
        <v>-1.4566000000000079E-2</v>
      </c>
    </row>
    <row r="149" spans="1:18">
      <c r="O149" s="4" t="str">
        <f t="shared" si="9"/>
        <v/>
      </c>
      <c r="P149" s="2" t="str">
        <f t="shared" si="10"/>
        <v>same</v>
      </c>
      <c r="Q149" s="2" t="str">
        <f t="shared" si="11"/>
        <v>same</v>
      </c>
      <c r="R149" s="2" t="str">
        <f t="shared" si="12"/>
        <v>same</v>
      </c>
    </row>
    <row r="150" spans="1:18">
      <c r="A150" t="s">
        <v>116</v>
      </c>
      <c r="B150" s="2">
        <v>0.59931325999999996</v>
      </c>
      <c r="D150" t="s">
        <v>116</v>
      </c>
      <c r="E150" s="2">
        <v>-0.19887772000000001</v>
      </c>
      <c r="G150" t="s">
        <v>116</v>
      </c>
      <c r="H150" s="2">
        <v>-0.12599741</v>
      </c>
      <c r="J150" t="s">
        <v>116</v>
      </c>
      <c r="K150" s="2">
        <v>0.59931325999999996</v>
      </c>
      <c r="L150" s="2">
        <v>-0.19887772000000001</v>
      </c>
      <c r="M150" s="2">
        <v>-0.12599741</v>
      </c>
      <c r="O150" s="4" t="str">
        <f t="shared" si="9"/>
        <v>S2=M2</v>
      </c>
      <c r="P150" s="2" t="str">
        <f t="shared" si="10"/>
        <v>same</v>
      </c>
      <c r="Q150" s="2" t="str">
        <f t="shared" si="11"/>
        <v>same</v>
      </c>
      <c r="R150" s="2" t="str">
        <f t="shared" si="12"/>
        <v>same</v>
      </c>
    </row>
    <row r="151" spans="1:18">
      <c r="A151" t="s">
        <v>117</v>
      </c>
      <c r="B151" s="2">
        <v>-0.69464946000000005</v>
      </c>
      <c r="D151" t="s">
        <v>119</v>
      </c>
      <c r="E151" s="2">
        <v>-0.53566860000000005</v>
      </c>
      <c r="G151" t="s">
        <v>117</v>
      </c>
      <c r="H151" s="2">
        <v>-0.52735745999999994</v>
      </c>
      <c r="J151" t="s">
        <v>117</v>
      </c>
      <c r="K151" s="2">
        <v>-0.69464946000000005</v>
      </c>
      <c r="L151" s="2">
        <v>-0.53834249999999995</v>
      </c>
      <c r="M151" s="2">
        <v>-0.52735745999999994</v>
      </c>
      <c r="O151" s="4" t="str">
        <f t="shared" si="9"/>
        <v>S2=M3</v>
      </c>
      <c r="P151" s="2" t="str">
        <f t="shared" si="10"/>
        <v>same</v>
      </c>
      <c r="Q151" s="2">
        <f t="shared" si="11"/>
        <v>2.6738999999998958E-3</v>
      </c>
      <c r="R151" s="2" t="str">
        <f t="shared" si="12"/>
        <v>same</v>
      </c>
    </row>
    <row r="152" spans="1:18">
      <c r="A152" t="s">
        <v>118</v>
      </c>
      <c r="B152" s="2">
        <v>-0.69661340000000005</v>
      </c>
      <c r="D152" t="s">
        <v>117</v>
      </c>
      <c r="E152" s="2">
        <v>-0.53834249999999995</v>
      </c>
      <c r="G152" t="s">
        <v>119</v>
      </c>
      <c r="H152" s="2">
        <v>-0.57568604000000001</v>
      </c>
      <c r="J152" t="s">
        <v>118</v>
      </c>
      <c r="K152" s="2">
        <v>-0.69661340000000005</v>
      </c>
      <c r="L152" s="2">
        <v>-0.54182830000000004</v>
      </c>
      <c r="M152" s="2">
        <v>-0.61317264999999999</v>
      </c>
      <c r="O152" s="4" t="str">
        <f t="shared" si="9"/>
        <v>S2=M1</v>
      </c>
      <c r="P152" s="2" t="str">
        <f t="shared" si="10"/>
        <v>same</v>
      </c>
      <c r="Q152" s="2">
        <f t="shared" si="11"/>
        <v>3.4858000000000944E-3</v>
      </c>
      <c r="R152" s="2">
        <f t="shared" si="12"/>
        <v>3.7486609999999976E-2</v>
      </c>
    </row>
    <row r="153" spans="1:18">
      <c r="A153" t="s">
        <v>119</v>
      </c>
      <c r="B153" s="2">
        <v>-0.69883214999999999</v>
      </c>
      <c r="D153" t="s">
        <v>118</v>
      </c>
      <c r="E153" s="2">
        <v>-0.54182830000000004</v>
      </c>
      <c r="G153" t="s">
        <v>118</v>
      </c>
      <c r="H153" s="2">
        <v>-0.61317264999999999</v>
      </c>
      <c r="J153" t="s">
        <v>119</v>
      </c>
      <c r="K153" s="2">
        <v>-0.69883214999999999</v>
      </c>
      <c r="L153" s="2">
        <v>-0.53566860000000005</v>
      </c>
      <c r="M153" s="2">
        <v>-0.57568604000000001</v>
      </c>
      <c r="O153" s="4" t="str">
        <f t="shared" si="9"/>
        <v>S2=M4</v>
      </c>
      <c r="P153" s="2" t="str">
        <f t="shared" si="10"/>
        <v>same</v>
      </c>
      <c r="Q153" s="2">
        <f t="shared" si="11"/>
        <v>-6.1596999999999902E-3</v>
      </c>
      <c r="R153" s="2">
        <f t="shared" si="12"/>
        <v>-3.7486609999999976E-2</v>
      </c>
    </row>
    <row r="154" spans="1:18">
      <c r="O154" s="4" t="str">
        <f t="shared" si="9"/>
        <v/>
      </c>
      <c r="P154" s="2" t="str">
        <f t="shared" si="10"/>
        <v>same</v>
      </c>
      <c r="Q154" s="2" t="str">
        <f t="shared" si="11"/>
        <v>same</v>
      </c>
      <c r="R154" s="2" t="str">
        <f t="shared" si="12"/>
        <v>same</v>
      </c>
    </row>
    <row r="155" spans="1:18">
      <c r="A155" t="s">
        <v>120</v>
      </c>
      <c r="B155" s="2">
        <v>0.57537990000000006</v>
      </c>
      <c r="D155" t="s">
        <v>122</v>
      </c>
      <c r="E155" s="2">
        <v>-0.53566860000000005</v>
      </c>
      <c r="G155" t="s">
        <v>120</v>
      </c>
      <c r="H155" s="2">
        <v>0.56986749999999997</v>
      </c>
      <c r="J155" t="s">
        <v>120</v>
      </c>
      <c r="K155" s="2">
        <v>0.57537990000000006</v>
      </c>
      <c r="L155" s="2">
        <v>-0.53834249999999995</v>
      </c>
      <c r="M155" s="2">
        <v>0.56986749999999997</v>
      </c>
      <c r="O155" s="4" t="str">
        <f t="shared" si="9"/>
        <v>S3=M3</v>
      </c>
      <c r="P155" s="2" t="str">
        <f t="shared" si="10"/>
        <v>same</v>
      </c>
      <c r="Q155" s="2">
        <f t="shared" si="11"/>
        <v>2.6738999999998958E-3</v>
      </c>
      <c r="R155" s="2" t="str">
        <f t="shared" si="12"/>
        <v>same</v>
      </c>
    </row>
    <row r="156" spans="1:18">
      <c r="A156" t="s">
        <v>121</v>
      </c>
      <c r="B156" s="2">
        <v>-0.69215596000000001</v>
      </c>
      <c r="D156" t="s">
        <v>123</v>
      </c>
      <c r="E156" s="2">
        <v>-0.53682894000000003</v>
      </c>
      <c r="G156" t="s">
        <v>123</v>
      </c>
      <c r="H156" s="2">
        <v>-0.69058520000000001</v>
      </c>
      <c r="J156" t="s">
        <v>121</v>
      </c>
      <c r="K156" s="2">
        <v>-0.69215596000000001</v>
      </c>
      <c r="L156" s="2">
        <v>-0.54182830000000004</v>
      </c>
      <c r="M156" s="2">
        <v>-0.72720070000000003</v>
      </c>
      <c r="O156" s="4" t="str">
        <f t="shared" si="9"/>
        <v>S3=M1</v>
      </c>
      <c r="P156" s="2" t="str">
        <f t="shared" si="10"/>
        <v>same</v>
      </c>
      <c r="Q156" s="2">
        <f t="shared" si="11"/>
        <v>4.9993600000000082E-3</v>
      </c>
      <c r="R156" s="2">
        <f t="shared" si="12"/>
        <v>3.6615500000000023E-2</v>
      </c>
    </row>
    <row r="157" spans="1:18">
      <c r="A157" t="s">
        <v>122</v>
      </c>
      <c r="B157" s="2">
        <v>-0.69444229999999996</v>
      </c>
      <c r="D157" t="s">
        <v>120</v>
      </c>
      <c r="E157" s="2">
        <v>-0.53834249999999995</v>
      </c>
      <c r="G157" t="s">
        <v>122</v>
      </c>
      <c r="H157" s="2">
        <v>-0.70954600000000001</v>
      </c>
      <c r="J157" t="s">
        <v>122</v>
      </c>
      <c r="K157" s="2">
        <v>-0.69444229999999996</v>
      </c>
      <c r="L157" s="2">
        <v>-0.53566860000000005</v>
      </c>
      <c r="M157" s="2">
        <v>-0.70954600000000001</v>
      </c>
      <c r="O157" s="4" t="str">
        <f t="shared" si="9"/>
        <v>S3=M4</v>
      </c>
      <c r="P157" s="2" t="str">
        <f t="shared" si="10"/>
        <v>same</v>
      </c>
      <c r="Q157" s="2">
        <f t="shared" si="11"/>
        <v>-2.6738999999998958E-3</v>
      </c>
      <c r="R157" s="2" t="str">
        <f t="shared" si="12"/>
        <v>same</v>
      </c>
    </row>
    <row r="158" spans="1:18">
      <c r="A158" t="s">
        <v>123</v>
      </c>
      <c r="B158" s="2">
        <v>-0.69464946000000005</v>
      </c>
      <c r="D158" t="s">
        <v>121</v>
      </c>
      <c r="E158" s="2">
        <v>-0.54182830000000004</v>
      </c>
      <c r="G158" t="s">
        <v>121</v>
      </c>
      <c r="H158" s="2">
        <v>-0.72720070000000003</v>
      </c>
      <c r="J158" t="s">
        <v>123</v>
      </c>
      <c r="K158" s="2">
        <v>-0.69464946000000005</v>
      </c>
      <c r="L158" s="2">
        <v>-0.53682894000000003</v>
      </c>
      <c r="M158" s="2">
        <v>-0.69058520000000001</v>
      </c>
      <c r="O158" s="4" t="str">
        <f t="shared" si="9"/>
        <v>S3=M2</v>
      </c>
      <c r="P158" s="2" t="str">
        <f t="shared" si="10"/>
        <v>same</v>
      </c>
      <c r="Q158" s="2">
        <f t="shared" si="11"/>
        <v>-4.9993600000000082E-3</v>
      </c>
      <c r="R158" s="2">
        <f t="shared" si="12"/>
        <v>-3.6615500000000023E-2</v>
      </c>
    </row>
    <row r="159" spans="1:18">
      <c r="O159" s="4" t="str">
        <f t="shared" si="9"/>
        <v/>
      </c>
      <c r="P159" s="2" t="str">
        <f t="shared" si="10"/>
        <v>same</v>
      </c>
      <c r="Q159" s="2" t="str">
        <f t="shared" si="11"/>
        <v>same</v>
      </c>
      <c r="R159" s="2" t="str">
        <f t="shared" si="12"/>
        <v>same</v>
      </c>
    </row>
    <row r="160" spans="1:18">
      <c r="A160" t="s">
        <v>124</v>
      </c>
      <c r="B160" s="2">
        <v>0.59987009999999996</v>
      </c>
      <c r="D160" t="s">
        <v>124</v>
      </c>
      <c r="E160" s="2">
        <v>-0.18855839999999999</v>
      </c>
      <c r="G160" t="s">
        <v>124</v>
      </c>
      <c r="H160" s="2">
        <v>0.69037676000000003</v>
      </c>
      <c r="J160" t="s">
        <v>124</v>
      </c>
      <c r="K160" s="2">
        <v>0.59987009999999996</v>
      </c>
      <c r="L160" s="2">
        <v>-0.18855839999999999</v>
      </c>
      <c r="M160" s="2">
        <v>0.69037676000000003</v>
      </c>
      <c r="O160" s="4" t="str">
        <f t="shared" si="9"/>
        <v>S4=M4</v>
      </c>
      <c r="P160" s="2" t="str">
        <f t="shared" si="10"/>
        <v>same</v>
      </c>
      <c r="Q160" s="2" t="str">
        <f t="shared" si="11"/>
        <v>same</v>
      </c>
      <c r="R160" s="2" t="str">
        <f t="shared" si="12"/>
        <v>same</v>
      </c>
    </row>
    <row r="161" spans="1:18">
      <c r="A161" t="s">
        <v>125</v>
      </c>
      <c r="B161" s="2">
        <v>-0.69444229999999996</v>
      </c>
      <c r="D161" t="s">
        <v>127</v>
      </c>
      <c r="E161" s="2">
        <v>-0.53682894000000003</v>
      </c>
      <c r="G161" t="s">
        <v>125</v>
      </c>
      <c r="H161" s="2">
        <v>-0.33445847000000001</v>
      </c>
      <c r="J161" t="s">
        <v>125</v>
      </c>
      <c r="K161" s="2">
        <v>-0.69444229999999996</v>
      </c>
      <c r="L161" s="2">
        <v>-0.53834249999999995</v>
      </c>
      <c r="M161" s="2">
        <v>-0.33445847000000001</v>
      </c>
      <c r="O161" s="4" t="str">
        <f t="shared" si="9"/>
        <v>S4=M3</v>
      </c>
      <c r="P161" s="2" t="str">
        <f t="shared" si="10"/>
        <v>same</v>
      </c>
      <c r="Q161" s="2">
        <f t="shared" si="11"/>
        <v>1.5135599999999139E-3</v>
      </c>
      <c r="R161" s="2" t="str">
        <f t="shared" si="12"/>
        <v>same</v>
      </c>
    </row>
    <row r="162" spans="1:18">
      <c r="A162" t="s">
        <v>126</v>
      </c>
      <c r="B162" s="2">
        <v>-0.69640849999999999</v>
      </c>
      <c r="D162" t="s">
        <v>125</v>
      </c>
      <c r="E162" s="2">
        <v>-0.53834249999999995</v>
      </c>
      <c r="G162" t="s">
        <v>127</v>
      </c>
      <c r="H162" s="2">
        <v>-0.33813896999999998</v>
      </c>
      <c r="J162" t="s">
        <v>126</v>
      </c>
      <c r="K162" s="2">
        <v>-0.69640849999999999</v>
      </c>
      <c r="L162" s="2">
        <v>-0.54182830000000004</v>
      </c>
      <c r="M162" s="2">
        <v>-0.39816784999999999</v>
      </c>
      <c r="O162" s="4" t="str">
        <f t="shared" si="9"/>
        <v>S4=M1</v>
      </c>
      <c r="P162" s="2" t="str">
        <f t="shared" si="10"/>
        <v>same</v>
      </c>
      <c r="Q162" s="2">
        <f t="shared" si="11"/>
        <v>3.4858000000000944E-3</v>
      </c>
      <c r="R162" s="2">
        <f t="shared" si="12"/>
        <v>6.0028880000000007E-2</v>
      </c>
    </row>
    <row r="163" spans="1:18">
      <c r="A163" t="s">
        <v>127</v>
      </c>
      <c r="B163" s="2">
        <v>-0.69883214999999999</v>
      </c>
      <c r="D163" t="s">
        <v>126</v>
      </c>
      <c r="E163" s="2">
        <v>-0.54182830000000004</v>
      </c>
      <c r="G163" t="s">
        <v>126</v>
      </c>
      <c r="H163" s="2">
        <v>-0.39816784999999999</v>
      </c>
      <c r="J163" t="s">
        <v>127</v>
      </c>
      <c r="K163" s="2">
        <v>-0.69883214999999999</v>
      </c>
      <c r="L163" s="2">
        <v>-0.53682894000000003</v>
      </c>
      <c r="M163" s="2">
        <v>-0.33813896999999998</v>
      </c>
      <c r="O163" s="4" t="str">
        <f t="shared" si="9"/>
        <v>S4=M2</v>
      </c>
      <c r="P163" s="2" t="str">
        <f t="shared" si="10"/>
        <v>same</v>
      </c>
      <c r="Q163" s="2">
        <f t="shared" si="11"/>
        <v>-4.9993600000000082E-3</v>
      </c>
      <c r="R163" s="2">
        <f t="shared" si="12"/>
        <v>-6.0028880000000007E-2</v>
      </c>
    </row>
    <row r="164" spans="1:18">
      <c r="O164" s="4" t="str">
        <f t="shared" si="9"/>
        <v/>
      </c>
      <c r="P164" s="2" t="str">
        <f t="shared" si="10"/>
        <v>same</v>
      </c>
      <c r="Q164" s="2" t="str">
        <f t="shared" si="11"/>
        <v>same</v>
      </c>
      <c r="R164" s="2" t="str">
        <f t="shared" si="12"/>
        <v>same</v>
      </c>
    </row>
    <row r="165" spans="1:18">
      <c r="A165" t="s">
        <v>128</v>
      </c>
      <c r="B165" s="2">
        <v>0.84312770000000004</v>
      </c>
      <c r="D165" t="s">
        <v>128</v>
      </c>
      <c r="E165" s="2">
        <v>-2.3307531999999999E-2</v>
      </c>
      <c r="G165" t="s">
        <v>128</v>
      </c>
      <c r="H165" s="2">
        <v>0.67018860000000002</v>
      </c>
      <c r="J165" t="s">
        <v>128</v>
      </c>
      <c r="K165" s="2">
        <v>0.84312770000000004</v>
      </c>
      <c r="L165" s="2">
        <v>-2.3307531999999999E-2</v>
      </c>
      <c r="M165" s="2">
        <v>0.67018867000000004</v>
      </c>
      <c r="O165" s="4" t="str">
        <f t="shared" si="9"/>
        <v>S5=M5</v>
      </c>
      <c r="P165" s="2" t="str">
        <f t="shared" si="10"/>
        <v>same</v>
      </c>
      <c r="Q165" s="2" t="str">
        <f t="shared" si="11"/>
        <v>same</v>
      </c>
      <c r="R165" s="2">
        <f t="shared" si="12"/>
        <v>-7.0000000018666242E-8</v>
      </c>
    </row>
    <row r="166" spans="1:18">
      <c r="A166" t="s">
        <v>129</v>
      </c>
      <c r="B166" s="2">
        <v>-0.47655039999999999</v>
      </c>
      <c r="D166" t="s">
        <v>129</v>
      </c>
      <c r="E166" s="2">
        <v>-0.25687134</v>
      </c>
      <c r="G166" t="s">
        <v>129</v>
      </c>
      <c r="H166" s="2">
        <v>-0.46392285999999999</v>
      </c>
      <c r="J166" t="s">
        <v>129</v>
      </c>
      <c r="K166" s="2">
        <v>-0.47655039999999999</v>
      </c>
      <c r="L166" s="2">
        <v>-0.25687134</v>
      </c>
      <c r="M166" s="2">
        <v>-0.46392285999999999</v>
      </c>
      <c r="O166" s="4" t="str">
        <f t="shared" si="9"/>
        <v>S5=M10</v>
      </c>
      <c r="P166" s="2" t="str">
        <f t="shared" si="10"/>
        <v>same</v>
      </c>
      <c r="Q166" s="2" t="str">
        <f t="shared" si="11"/>
        <v>same</v>
      </c>
      <c r="R166" s="2" t="str">
        <f t="shared" si="12"/>
        <v>same</v>
      </c>
    </row>
    <row r="167" spans="1:18">
      <c r="O167" s="4" t="str">
        <f t="shared" si="9"/>
        <v/>
      </c>
      <c r="P167" s="2" t="str">
        <f t="shared" si="10"/>
        <v>same</v>
      </c>
      <c r="Q167" s="2" t="str">
        <f t="shared" si="11"/>
        <v>same</v>
      </c>
      <c r="R167" s="2" t="str">
        <f t="shared" si="12"/>
        <v>same</v>
      </c>
    </row>
    <row r="168" spans="1:18">
      <c r="A168" t="s">
        <v>130</v>
      </c>
      <c r="B168" s="2">
        <v>0.82444286</v>
      </c>
      <c r="D168" t="s">
        <v>130</v>
      </c>
      <c r="E168" s="2">
        <v>0.12426236</v>
      </c>
      <c r="G168" t="s">
        <v>130</v>
      </c>
      <c r="H168" s="2">
        <v>0.52289609999999997</v>
      </c>
      <c r="J168" t="s">
        <v>130</v>
      </c>
      <c r="K168" s="2">
        <v>0.82444286</v>
      </c>
      <c r="L168" s="2">
        <v>0.12426236</v>
      </c>
      <c r="M168" s="2">
        <v>0.52289609999999997</v>
      </c>
      <c r="O168" s="4" t="str">
        <f t="shared" si="9"/>
        <v>S6=M6</v>
      </c>
      <c r="P168" s="2" t="str">
        <f t="shared" si="10"/>
        <v>same</v>
      </c>
      <c r="Q168" s="2" t="str">
        <f t="shared" si="11"/>
        <v>same</v>
      </c>
      <c r="R168" s="2" t="str">
        <f t="shared" si="12"/>
        <v>same</v>
      </c>
    </row>
    <row r="169" spans="1:18">
      <c r="A169" t="s">
        <v>131</v>
      </c>
      <c r="B169" s="2">
        <v>-8.4493499999999999E-2</v>
      </c>
      <c r="D169" t="s">
        <v>131</v>
      </c>
      <c r="E169" s="2">
        <v>1.9114300000000001E-2</v>
      </c>
      <c r="G169" t="s">
        <v>131</v>
      </c>
      <c r="H169" s="2">
        <v>-8.5805489999999998E-2</v>
      </c>
      <c r="J169" t="s">
        <v>131</v>
      </c>
      <c r="K169" s="2">
        <v>-8.4493499999999999E-2</v>
      </c>
      <c r="L169" s="2">
        <v>1.9114300000000001E-2</v>
      </c>
      <c r="M169" s="2">
        <v>-8.5805489999999998E-2</v>
      </c>
      <c r="O169" s="4" t="str">
        <f t="shared" si="9"/>
        <v>S6=M11</v>
      </c>
      <c r="P169" s="2" t="str">
        <f t="shared" si="10"/>
        <v>same</v>
      </c>
      <c r="Q169" s="2" t="str">
        <f t="shared" si="11"/>
        <v>same</v>
      </c>
      <c r="R169" s="2" t="str">
        <f t="shared" si="12"/>
        <v>same</v>
      </c>
    </row>
    <row r="170" spans="1:18">
      <c r="A170" t="s">
        <v>132</v>
      </c>
      <c r="B170" s="2">
        <v>-0.21118453000000001</v>
      </c>
      <c r="D170" t="s">
        <v>132</v>
      </c>
      <c r="E170" s="2">
        <v>-0.105225</v>
      </c>
      <c r="G170" t="s">
        <v>132</v>
      </c>
      <c r="H170" s="2">
        <v>-0.17878179999999999</v>
      </c>
      <c r="J170" t="s">
        <v>132</v>
      </c>
      <c r="K170" s="2">
        <v>-0.21118453000000001</v>
      </c>
      <c r="L170" s="2">
        <v>-0.105225</v>
      </c>
      <c r="M170" s="2">
        <v>-0.17878179</v>
      </c>
      <c r="O170" s="4" t="str">
        <f t="shared" si="9"/>
        <v>S6=M8</v>
      </c>
      <c r="P170" s="2" t="str">
        <f t="shared" si="10"/>
        <v>same</v>
      </c>
      <c r="Q170" s="2" t="str">
        <f t="shared" si="11"/>
        <v>same</v>
      </c>
      <c r="R170" s="2">
        <f t="shared" si="12"/>
        <v>-9.9999999947364415E-9</v>
      </c>
    </row>
    <row r="171" spans="1:18">
      <c r="A171" t="s">
        <v>133</v>
      </c>
      <c r="B171" s="2">
        <v>-0.75965079999999996</v>
      </c>
      <c r="D171" t="s">
        <v>133</v>
      </c>
      <c r="E171" s="2">
        <v>-0.67248887000000002</v>
      </c>
      <c r="G171" t="s">
        <v>133</v>
      </c>
      <c r="H171" s="2">
        <v>-0.74001585999999997</v>
      </c>
      <c r="J171" t="s">
        <v>133</v>
      </c>
      <c r="K171" s="2">
        <v>-0.75965079999999996</v>
      </c>
      <c r="L171" s="2">
        <v>-0.67248887000000002</v>
      </c>
      <c r="M171" s="2">
        <v>-0.74001585999999997</v>
      </c>
      <c r="O171" s="4" t="str">
        <f t="shared" si="9"/>
        <v>S6=M10</v>
      </c>
      <c r="P171" s="2" t="str">
        <f t="shared" si="10"/>
        <v>same</v>
      </c>
      <c r="Q171" s="2" t="str">
        <f t="shared" si="11"/>
        <v>same</v>
      </c>
      <c r="R171" s="2" t="str">
        <f t="shared" si="12"/>
        <v>same</v>
      </c>
    </row>
    <row r="172" spans="1:18">
      <c r="O172" s="4" t="str">
        <f t="shared" si="9"/>
        <v/>
      </c>
      <c r="P172" s="2" t="str">
        <f t="shared" si="10"/>
        <v>same</v>
      </c>
      <c r="Q172" s="2" t="str">
        <f t="shared" si="11"/>
        <v>same</v>
      </c>
      <c r="R172" s="2" t="str">
        <f t="shared" si="12"/>
        <v>same</v>
      </c>
    </row>
    <row r="173" spans="1:18">
      <c r="A173" t="s">
        <v>134</v>
      </c>
      <c r="B173" s="2">
        <v>0.70807489999999995</v>
      </c>
      <c r="D173" t="s">
        <v>134</v>
      </c>
      <c r="E173" s="2">
        <v>-0.12612090000000001</v>
      </c>
      <c r="G173" t="s">
        <v>134</v>
      </c>
      <c r="H173" s="2">
        <v>0.53579010000000005</v>
      </c>
      <c r="J173" t="s">
        <v>134</v>
      </c>
      <c r="K173" s="2">
        <v>0.70807489999999995</v>
      </c>
      <c r="L173" s="2">
        <v>-0.12612090000000001</v>
      </c>
      <c r="M173" s="2">
        <v>0.53579014999999997</v>
      </c>
      <c r="O173" s="4" t="str">
        <f t="shared" si="9"/>
        <v>S7=M7</v>
      </c>
      <c r="P173" s="2" t="str">
        <f t="shared" si="10"/>
        <v>same</v>
      </c>
      <c r="Q173" s="2" t="str">
        <f t="shared" si="11"/>
        <v>same</v>
      </c>
      <c r="R173" s="2">
        <f t="shared" si="12"/>
        <v>-4.9999999918171056E-8</v>
      </c>
    </row>
    <row r="174" spans="1:18">
      <c r="A174" t="s">
        <v>135</v>
      </c>
      <c r="B174" s="2">
        <v>-0.42085182999999998</v>
      </c>
      <c r="D174" t="s">
        <v>135</v>
      </c>
      <c r="E174" s="2">
        <v>-0.15171754000000001</v>
      </c>
      <c r="G174" t="s">
        <v>135</v>
      </c>
      <c r="H174" s="2">
        <v>-0.35865950000000002</v>
      </c>
      <c r="J174" t="s">
        <v>135</v>
      </c>
      <c r="K174" s="2">
        <v>-0.42085182999999998</v>
      </c>
      <c r="L174" s="2">
        <v>-0.15171754000000001</v>
      </c>
      <c r="M174" s="2">
        <v>-0.35865950000000002</v>
      </c>
      <c r="O174" s="4" t="str">
        <f t="shared" si="9"/>
        <v>S7=M12</v>
      </c>
      <c r="P174" s="2" t="str">
        <f t="shared" si="10"/>
        <v>same</v>
      </c>
      <c r="Q174" s="2" t="str">
        <f t="shared" si="11"/>
        <v>same</v>
      </c>
      <c r="R174" s="2" t="str">
        <f t="shared" si="12"/>
        <v>same</v>
      </c>
    </row>
    <row r="175" spans="1:18">
      <c r="O175" s="4" t="str">
        <f t="shared" si="9"/>
        <v/>
      </c>
      <c r="P175" s="2" t="str">
        <f t="shared" si="10"/>
        <v>same</v>
      </c>
      <c r="Q175" s="2" t="str">
        <f t="shared" si="11"/>
        <v>same</v>
      </c>
      <c r="R175" s="2" t="str">
        <f t="shared" si="12"/>
        <v>same</v>
      </c>
    </row>
    <row r="176" spans="1:18">
      <c r="A176" t="s">
        <v>136</v>
      </c>
      <c r="B176" s="2">
        <v>0.37121135</v>
      </c>
      <c r="D176" t="s">
        <v>136</v>
      </c>
      <c r="E176" s="2">
        <v>-3.3744169999999997E-2</v>
      </c>
      <c r="G176" t="s">
        <v>136</v>
      </c>
      <c r="H176" s="2">
        <v>0.11705198</v>
      </c>
      <c r="J176" t="s">
        <v>136</v>
      </c>
      <c r="K176" s="2">
        <v>0.37121135</v>
      </c>
      <c r="L176" s="2">
        <v>-3.3744169999999997E-2</v>
      </c>
      <c r="M176" s="2">
        <v>0.11705202000000001</v>
      </c>
      <c r="O176" s="4" t="str">
        <f t="shared" si="9"/>
        <v>S8=M8</v>
      </c>
      <c r="P176" s="2" t="str">
        <f t="shared" si="10"/>
        <v>same</v>
      </c>
      <c r="Q176" s="2" t="str">
        <f t="shared" si="11"/>
        <v>same</v>
      </c>
      <c r="R176" s="2">
        <f t="shared" si="12"/>
        <v>-4.0000000006701342E-8</v>
      </c>
    </row>
    <row r="177" spans="1:18">
      <c r="A177" t="s">
        <v>137</v>
      </c>
      <c r="B177" s="2">
        <v>-9.9869410000000006E-2</v>
      </c>
      <c r="D177" t="s">
        <v>138</v>
      </c>
      <c r="E177" s="2">
        <v>-0.11748785</v>
      </c>
      <c r="G177" t="s">
        <v>138</v>
      </c>
      <c r="H177" s="2">
        <v>-0.12444352</v>
      </c>
      <c r="J177" t="s">
        <v>137</v>
      </c>
      <c r="K177" s="2">
        <v>-9.9869410000000006E-2</v>
      </c>
      <c r="L177" s="2">
        <v>-0.13084989999999999</v>
      </c>
      <c r="M177" s="2">
        <v>-0.1256119</v>
      </c>
      <c r="O177" s="4" t="str">
        <f t="shared" si="9"/>
        <v>S8=M11</v>
      </c>
      <c r="P177" s="2" t="str">
        <f t="shared" si="10"/>
        <v>same</v>
      </c>
      <c r="Q177" s="2">
        <f t="shared" si="11"/>
        <v>1.3362049999999986E-2</v>
      </c>
      <c r="R177" s="2">
        <f t="shared" si="12"/>
        <v>1.1683799999999966E-3</v>
      </c>
    </row>
    <row r="178" spans="1:18">
      <c r="A178" t="s">
        <v>138</v>
      </c>
      <c r="B178" s="2">
        <v>-0.10007149999999999</v>
      </c>
      <c r="D178" t="s">
        <v>137</v>
      </c>
      <c r="E178" s="2">
        <v>-0.13084989999999999</v>
      </c>
      <c r="G178" t="s">
        <v>137</v>
      </c>
      <c r="H178" s="2">
        <v>-0.12561186999999999</v>
      </c>
      <c r="J178" t="s">
        <v>138</v>
      </c>
      <c r="K178" s="2">
        <v>-0.10007149999999999</v>
      </c>
      <c r="L178" s="2">
        <v>-0.11748785</v>
      </c>
      <c r="M178" s="2">
        <v>-0.12444352</v>
      </c>
      <c r="O178" s="4" t="str">
        <f t="shared" si="9"/>
        <v>S8=M6</v>
      </c>
      <c r="P178" s="2" t="str">
        <f t="shared" si="10"/>
        <v>same</v>
      </c>
      <c r="Q178" s="2">
        <f t="shared" si="11"/>
        <v>-1.3362049999999986E-2</v>
      </c>
      <c r="R178" s="2">
        <f t="shared" si="12"/>
        <v>-1.1683499999999847E-3</v>
      </c>
    </row>
    <row r="179" spans="1:18">
      <c r="A179" t="s">
        <v>139</v>
      </c>
      <c r="B179" s="2">
        <v>-0.69829624999999995</v>
      </c>
      <c r="D179" t="s">
        <v>139</v>
      </c>
      <c r="E179" s="2">
        <v>-0.63941590000000004</v>
      </c>
      <c r="G179" t="s">
        <v>139</v>
      </c>
      <c r="H179" s="2">
        <v>-0.67563309999999999</v>
      </c>
      <c r="J179" t="s">
        <v>139</v>
      </c>
      <c r="K179" s="2">
        <v>-0.69829624999999995</v>
      </c>
      <c r="L179" s="2">
        <v>-0.63941590000000004</v>
      </c>
      <c r="M179" s="2">
        <v>-0.67563309999999999</v>
      </c>
      <c r="O179" s="4" t="str">
        <f t="shared" si="9"/>
        <v>S8=M10</v>
      </c>
      <c r="P179" s="2" t="str">
        <f t="shared" si="10"/>
        <v>same</v>
      </c>
      <c r="Q179" s="2" t="str">
        <f t="shared" si="11"/>
        <v>same</v>
      </c>
      <c r="R179" s="2" t="str">
        <f t="shared" si="12"/>
        <v>same</v>
      </c>
    </row>
    <row r="180" spans="1:18">
      <c r="O180" s="4" t="str">
        <f t="shared" si="9"/>
        <v/>
      </c>
      <c r="P180" s="2" t="str">
        <f t="shared" si="10"/>
        <v>same</v>
      </c>
      <c r="Q180" s="2" t="str">
        <f t="shared" si="11"/>
        <v>same</v>
      </c>
      <c r="R180" s="2" t="str">
        <f t="shared" si="12"/>
        <v>same</v>
      </c>
    </row>
    <row r="181" spans="1:18">
      <c r="A181" t="s">
        <v>140</v>
      </c>
      <c r="B181" s="2">
        <v>0.37121135</v>
      </c>
      <c r="D181" t="s">
        <v>140</v>
      </c>
      <c r="E181" s="2">
        <v>-3.3744169999999997E-2</v>
      </c>
      <c r="G181" t="s">
        <v>140</v>
      </c>
      <c r="H181" s="2">
        <v>0.11705198</v>
      </c>
      <c r="J181" t="s">
        <v>140</v>
      </c>
      <c r="K181" s="2">
        <v>0.37121135</v>
      </c>
      <c r="L181" s="2">
        <v>-3.3744169999999997E-2</v>
      </c>
      <c r="M181" s="2">
        <v>0.11705202000000001</v>
      </c>
      <c r="O181" s="4" t="str">
        <f t="shared" si="9"/>
        <v>S9=M8</v>
      </c>
      <c r="P181" s="2" t="str">
        <f t="shared" si="10"/>
        <v>same</v>
      </c>
      <c r="Q181" s="2" t="str">
        <f t="shared" si="11"/>
        <v>same</v>
      </c>
      <c r="R181" s="2">
        <f t="shared" si="12"/>
        <v>-4.0000000006701342E-8</v>
      </c>
    </row>
    <row r="182" spans="1:18">
      <c r="A182" t="s">
        <v>141</v>
      </c>
      <c r="B182" s="2">
        <v>-9.9869410000000006E-2</v>
      </c>
      <c r="D182" t="s">
        <v>142</v>
      </c>
      <c r="E182" s="2">
        <v>-0.11748785</v>
      </c>
      <c r="G182" t="s">
        <v>142</v>
      </c>
      <c r="H182" s="2">
        <v>-0.12444352</v>
      </c>
      <c r="J182" t="s">
        <v>141</v>
      </c>
      <c r="K182" s="2">
        <v>-9.9869410000000006E-2</v>
      </c>
      <c r="L182" s="2">
        <v>-0.13084989999999999</v>
      </c>
      <c r="M182" s="2">
        <v>-0.1256119</v>
      </c>
      <c r="O182" s="4" t="str">
        <f t="shared" si="9"/>
        <v>S9=M11</v>
      </c>
      <c r="P182" s="2" t="str">
        <f t="shared" si="10"/>
        <v>same</v>
      </c>
      <c r="Q182" s="2">
        <f t="shared" si="11"/>
        <v>1.3362049999999986E-2</v>
      </c>
      <c r="R182" s="2">
        <f t="shared" si="12"/>
        <v>1.1683799999999966E-3</v>
      </c>
    </row>
    <row r="183" spans="1:18">
      <c r="A183" t="s">
        <v>142</v>
      </c>
      <c r="B183" s="2">
        <v>-0.10007149999999999</v>
      </c>
      <c r="D183" t="s">
        <v>141</v>
      </c>
      <c r="E183" s="2">
        <v>-0.13084989999999999</v>
      </c>
      <c r="G183" t="s">
        <v>141</v>
      </c>
      <c r="H183" s="2">
        <v>-0.12561186999999999</v>
      </c>
      <c r="J183" t="s">
        <v>142</v>
      </c>
      <c r="K183" s="2">
        <v>-0.10007149999999999</v>
      </c>
      <c r="L183" s="2">
        <v>-0.11748785</v>
      </c>
      <c r="M183" s="2">
        <v>-0.12444352</v>
      </c>
      <c r="O183" s="4" t="str">
        <f t="shared" si="9"/>
        <v>S9=M6</v>
      </c>
      <c r="P183" s="2" t="str">
        <f t="shared" si="10"/>
        <v>same</v>
      </c>
      <c r="Q183" s="2">
        <f t="shared" si="11"/>
        <v>-1.3362049999999986E-2</v>
      </c>
      <c r="R183" s="2">
        <f t="shared" si="12"/>
        <v>-1.1683499999999847E-3</v>
      </c>
    </row>
    <row r="184" spans="1:18">
      <c r="A184" t="s">
        <v>143</v>
      </c>
      <c r="B184" s="2">
        <v>-0.69829624999999995</v>
      </c>
      <c r="D184" t="s">
        <v>143</v>
      </c>
      <c r="E184" s="2">
        <v>-0.63941590000000004</v>
      </c>
      <c r="G184" t="s">
        <v>143</v>
      </c>
      <c r="H184" s="2">
        <v>-0.67563309999999999</v>
      </c>
      <c r="J184" t="s">
        <v>143</v>
      </c>
      <c r="K184" s="2">
        <v>-0.69829624999999995</v>
      </c>
      <c r="L184" s="2">
        <v>-0.63941590000000004</v>
      </c>
      <c r="M184" s="2">
        <v>-0.67563309999999999</v>
      </c>
      <c r="O184" s="4" t="str">
        <f t="shared" si="9"/>
        <v>S9=M10</v>
      </c>
      <c r="P184" s="2" t="str">
        <f t="shared" si="10"/>
        <v>same</v>
      </c>
      <c r="Q184" s="2" t="str">
        <f t="shared" si="11"/>
        <v>same</v>
      </c>
      <c r="R184" s="2" t="str">
        <f t="shared" si="12"/>
        <v>same</v>
      </c>
    </row>
    <row r="185" spans="1:18">
      <c r="O185" s="4" t="str">
        <f t="shared" si="9"/>
        <v/>
      </c>
      <c r="P185" s="2" t="str">
        <f t="shared" si="10"/>
        <v>same</v>
      </c>
      <c r="Q185" s="2" t="str">
        <f t="shared" si="11"/>
        <v>same</v>
      </c>
      <c r="R185" s="2" t="str">
        <f t="shared" si="12"/>
        <v>same</v>
      </c>
    </row>
    <row r="186" spans="1:18">
      <c r="A186" t="s">
        <v>144</v>
      </c>
      <c r="B186" s="2">
        <v>0.82327320000000004</v>
      </c>
      <c r="D186" t="s">
        <v>144</v>
      </c>
      <c r="E186" s="2">
        <v>0.22286300000000001</v>
      </c>
      <c r="G186" t="s">
        <v>144</v>
      </c>
      <c r="H186" s="2">
        <v>0.53845953999999996</v>
      </c>
      <c r="J186" t="s">
        <v>144</v>
      </c>
      <c r="K186" s="2">
        <v>0.82327320000000004</v>
      </c>
      <c r="L186" s="2">
        <v>0.22286300000000001</v>
      </c>
      <c r="M186" s="2">
        <v>0.53845953999999996</v>
      </c>
      <c r="O186" s="4" t="str">
        <f t="shared" si="9"/>
        <v>S10=M10</v>
      </c>
      <c r="P186" s="2" t="str">
        <f t="shared" si="10"/>
        <v>same</v>
      </c>
      <c r="Q186" s="2" t="str">
        <f t="shared" si="11"/>
        <v>same</v>
      </c>
      <c r="R186" s="2" t="str">
        <f t="shared" si="12"/>
        <v>same</v>
      </c>
    </row>
    <row r="187" spans="1:18">
      <c r="A187" t="s">
        <v>145</v>
      </c>
      <c r="B187" s="2">
        <v>-0.47655039999999999</v>
      </c>
      <c r="D187" t="s">
        <v>145</v>
      </c>
      <c r="E187" s="2">
        <v>-0.32191150000000002</v>
      </c>
      <c r="G187" t="s">
        <v>145</v>
      </c>
      <c r="H187" s="2">
        <v>-0.42829329999999999</v>
      </c>
      <c r="J187" t="s">
        <v>145</v>
      </c>
      <c r="K187" s="2">
        <v>-0.47655039999999999</v>
      </c>
      <c r="L187" s="2">
        <v>-0.32191150000000002</v>
      </c>
      <c r="M187" s="2">
        <v>-0.42829329999999999</v>
      </c>
      <c r="O187" s="4" t="str">
        <f t="shared" si="9"/>
        <v>S10=M5</v>
      </c>
      <c r="P187" s="2" t="str">
        <f t="shared" si="10"/>
        <v>same</v>
      </c>
      <c r="Q187" s="2" t="str">
        <f t="shared" si="11"/>
        <v>same</v>
      </c>
      <c r="R187" s="2" t="str">
        <f t="shared" si="12"/>
        <v>same</v>
      </c>
    </row>
    <row r="188" spans="1:18">
      <c r="A188" t="s">
        <v>146</v>
      </c>
      <c r="B188" s="2">
        <v>-0.75088142999999996</v>
      </c>
      <c r="D188" t="s">
        <v>146</v>
      </c>
      <c r="E188" s="2">
        <v>-0.64231649999999996</v>
      </c>
      <c r="G188" t="s">
        <v>146</v>
      </c>
      <c r="H188" s="2">
        <v>-0.70039640000000003</v>
      </c>
      <c r="J188" t="s">
        <v>146</v>
      </c>
      <c r="K188" s="2">
        <v>-0.75088142999999996</v>
      </c>
      <c r="L188" s="2">
        <v>-0.64231649999999996</v>
      </c>
      <c r="M188" s="2">
        <v>-0.70039640000000003</v>
      </c>
      <c r="O188" s="4" t="str">
        <f t="shared" si="9"/>
        <v>S10=M8</v>
      </c>
      <c r="P188" s="2" t="str">
        <f t="shared" si="10"/>
        <v>same</v>
      </c>
      <c r="Q188" s="2" t="str">
        <f t="shared" si="11"/>
        <v>same</v>
      </c>
      <c r="R188" s="2" t="str">
        <f t="shared" si="12"/>
        <v>same</v>
      </c>
    </row>
    <row r="189" spans="1:18">
      <c r="A189" t="s">
        <v>147</v>
      </c>
      <c r="B189" s="2">
        <v>-0.75958709999999996</v>
      </c>
      <c r="D189" t="s">
        <v>148</v>
      </c>
      <c r="E189" s="2">
        <v>-0.68031525999999998</v>
      </c>
      <c r="G189" t="s">
        <v>148</v>
      </c>
      <c r="H189" s="2">
        <v>-0.73748314000000004</v>
      </c>
      <c r="J189" t="s">
        <v>147</v>
      </c>
      <c r="K189" s="2">
        <v>-0.75958709999999996</v>
      </c>
      <c r="L189" s="2">
        <v>-0.68619609999999998</v>
      </c>
      <c r="M189" s="2">
        <v>-0.73788299999999996</v>
      </c>
      <c r="O189" s="4" t="str">
        <f t="shared" si="9"/>
        <v>S10=M11</v>
      </c>
      <c r="P189" s="2" t="str">
        <f t="shared" si="10"/>
        <v>same</v>
      </c>
      <c r="Q189" s="2">
        <f t="shared" si="11"/>
        <v>5.8808399999999983E-3</v>
      </c>
      <c r="R189" s="2">
        <f t="shared" si="12"/>
        <v>3.9985999999991861E-4</v>
      </c>
    </row>
    <row r="190" spans="1:18">
      <c r="A190" t="s">
        <v>148</v>
      </c>
      <c r="B190" s="2">
        <v>-0.75965079999999996</v>
      </c>
      <c r="D190" t="s">
        <v>147</v>
      </c>
      <c r="E190" s="2">
        <v>-0.68619609999999998</v>
      </c>
      <c r="G190" t="s">
        <v>147</v>
      </c>
      <c r="H190" s="2">
        <v>-0.73788299999999996</v>
      </c>
      <c r="J190" t="s">
        <v>148</v>
      </c>
      <c r="K190" s="2">
        <v>-0.75965079999999996</v>
      </c>
      <c r="L190" s="2">
        <v>-0.68031525999999998</v>
      </c>
      <c r="M190" s="2">
        <v>-0.73748314000000004</v>
      </c>
      <c r="O190" s="4" t="str">
        <f t="shared" si="9"/>
        <v>S10=M6</v>
      </c>
      <c r="P190" s="2" t="str">
        <f t="shared" si="10"/>
        <v>same</v>
      </c>
      <c r="Q190" s="2">
        <f t="shared" si="11"/>
        <v>-5.8808399999999983E-3</v>
      </c>
      <c r="R190" s="2">
        <f t="shared" si="12"/>
        <v>-3.9985999999991861E-4</v>
      </c>
    </row>
    <row r="191" spans="1:18">
      <c r="O191" s="4" t="str">
        <f t="shared" si="9"/>
        <v/>
      </c>
      <c r="P191" s="2" t="str">
        <f t="shared" si="10"/>
        <v>same</v>
      </c>
      <c r="Q191" s="2" t="str">
        <f t="shared" si="11"/>
        <v>same</v>
      </c>
      <c r="R191" s="2" t="str">
        <f t="shared" si="12"/>
        <v>same</v>
      </c>
    </row>
    <row r="192" spans="1:18">
      <c r="A192" t="s">
        <v>149</v>
      </c>
      <c r="B192" s="2">
        <v>0.82384780000000002</v>
      </c>
      <c r="D192" t="s">
        <v>149</v>
      </c>
      <c r="E192" s="2">
        <v>0.19517620999999999</v>
      </c>
      <c r="G192" t="s">
        <v>149</v>
      </c>
      <c r="H192" s="2">
        <v>0.45024845000000002</v>
      </c>
      <c r="J192" t="s">
        <v>149</v>
      </c>
      <c r="K192" s="2">
        <v>0.82384780000000002</v>
      </c>
      <c r="L192" s="2">
        <v>0.19517620999999999</v>
      </c>
      <c r="M192" s="2">
        <v>0.45024853999999997</v>
      </c>
      <c r="O192" s="4" t="str">
        <f t="shared" si="9"/>
        <v>S11=M11</v>
      </c>
      <c r="P192" s="2" t="str">
        <f t="shared" si="10"/>
        <v>same</v>
      </c>
      <c r="Q192" s="2" t="str">
        <f t="shared" si="11"/>
        <v>same</v>
      </c>
      <c r="R192" s="2">
        <f t="shared" si="12"/>
        <v>-8.9999999952627974E-8</v>
      </c>
    </row>
    <row r="193" spans="1:18">
      <c r="A193" t="s">
        <v>150</v>
      </c>
      <c r="B193" s="2">
        <v>-8.4493499999999999E-2</v>
      </c>
      <c r="D193" t="s">
        <v>150</v>
      </c>
      <c r="E193" s="2">
        <v>-4.276246E-3</v>
      </c>
      <c r="G193" t="s">
        <v>150</v>
      </c>
      <c r="H193" s="2">
        <v>-6.3555985999999995E-2</v>
      </c>
      <c r="J193" t="s">
        <v>150</v>
      </c>
      <c r="K193" s="2">
        <v>-8.4493499999999999E-2</v>
      </c>
      <c r="L193" s="2">
        <v>-4.276246E-3</v>
      </c>
      <c r="M193" s="2">
        <v>-6.3555985999999995E-2</v>
      </c>
      <c r="O193" s="4" t="str">
        <f t="shared" si="9"/>
        <v>S11=M6</v>
      </c>
      <c r="P193" s="2" t="str">
        <f t="shared" si="10"/>
        <v>same</v>
      </c>
      <c r="Q193" s="2" t="str">
        <f t="shared" si="11"/>
        <v>same</v>
      </c>
      <c r="R193" s="2" t="str">
        <f t="shared" si="12"/>
        <v>same</v>
      </c>
    </row>
    <row r="194" spans="1:18">
      <c r="A194" t="s">
        <v>151</v>
      </c>
      <c r="B194" s="2">
        <v>-0.21102936999999999</v>
      </c>
      <c r="D194" t="s">
        <v>151</v>
      </c>
      <c r="E194" s="2">
        <v>-0.1269091</v>
      </c>
      <c r="G194" t="s">
        <v>151</v>
      </c>
      <c r="H194" s="2">
        <v>-0.15423081999999999</v>
      </c>
      <c r="J194" t="s">
        <v>151</v>
      </c>
      <c r="K194" s="2">
        <v>-0.21102936999999999</v>
      </c>
      <c r="L194" s="2">
        <v>-0.1269091</v>
      </c>
      <c r="M194" s="2">
        <v>-0.15423081999999999</v>
      </c>
      <c r="O194" s="4" t="str">
        <f t="shared" si="9"/>
        <v>S11=M8</v>
      </c>
      <c r="P194" s="2" t="str">
        <f t="shared" si="10"/>
        <v>same</v>
      </c>
      <c r="Q194" s="2" t="str">
        <f t="shared" si="11"/>
        <v>same</v>
      </c>
      <c r="R194" s="2" t="str">
        <f t="shared" si="12"/>
        <v>same</v>
      </c>
    </row>
    <row r="195" spans="1:18">
      <c r="A195" t="s">
        <v>152</v>
      </c>
      <c r="B195" s="2">
        <v>-0.75958709999999996</v>
      </c>
      <c r="D195" t="s">
        <v>152</v>
      </c>
      <c r="E195" s="2">
        <v>-0.68227625000000003</v>
      </c>
      <c r="G195" t="s">
        <v>152</v>
      </c>
      <c r="H195" s="2">
        <v>-0.73053449999999998</v>
      </c>
      <c r="J195" t="s">
        <v>152</v>
      </c>
      <c r="K195" s="2">
        <v>-0.75958709999999996</v>
      </c>
      <c r="L195" s="2">
        <v>-0.68227625000000003</v>
      </c>
      <c r="M195" s="2">
        <v>-0.73053449999999998</v>
      </c>
      <c r="O195" s="4" t="str">
        <f t="shared" si="9"/>
        <v>S11=M10</v>
      </c>
      <c r="P195" s="2" t="str">
        <f t="shared" si="10"/>
        <v>same</v>
      </c>
      <c r="Q195" s="2" t="str">
        <f t="shared" si="11"/>
        <v>same</v>
      </c>
      <c r="R195" s="2" t="str">
        <f t="shared" si="12"/>
        <v>same</v>
      </c>
    </row>
    <row r="196" spans="1:18">
      <c r="O196" s="4" t="str">
        <f t="shared" si="9"/>
        <v/>
      </c>
      <c r="P196" s="2" t="str">
        <f t="shared" si="10"/>
        <v>same</v>
      </c>
      <c r="Q196" s="2" t="str">
        <f t="shared" si="11"/>
        <v>same</v>
      </c>
      <c r="R196" s="2" t="str">
        <f t="shared" si="12"/>
        <v>same</v>
      </c>
    </row>
    <row r="197" spans="1:18">
      <c r="A197" t="s">
        <v>153</v>
      </c>
      <c r="B197" s="2">
        <v>0.70642775000000002</v>
      </c>
      <c r="D197" t="s">
        <v>153</v>
      </c>
      <c r="E197" s="2">
        <v>-2.3817807E-2</v>
      </c>
      <c r="G197" t="s">
        <v>153</v>
      </c>
      <c r="H197" s="2">
        <v>0.35049140000000001</v>
      </c>
      <c r="J197" t="s">
        <v>153</v>
      </c>
      <c r="K197" s="2">
        <v>0.70642775000000002</v>
      </c>
      <c r="L197" s="2">
        <v>-2.3817807E-2</v>
      </c>
      <c r="M197" s="2">
        <v>0.35049152</v>
      </c>
      <c r="O197" s="4" t="str">
        <f t="shared" si="9"/>
        <v>S12=M12</v>
      </c>
      <c r="P197" s="2" t="str">
        <f t="shared" si="10"/>
        <v>same</v>
      </c>
      <c r="Q197" s="2" t="str">
        <f t="shared" si="11"/>
        <v>same</v>
      </c>
      <c r="R197" s="2">
        <f t="shared" si="12"/>
        <v>-1.1999999999234845E-7</v>
      </c>
    </row>
    <row r="198" spans="1:18">
      <c r="A198" t="s">
        <v>154</v>
      </c>
      <c r="B198" s="2">
        <v>-0.42085182999999998</v>
      </c>
      <c r="D198" t="s">
        <v>154</v>
      </c>
      <c r="E198" s="2">
        <v>-0.16935639</v>
      </c>
      <c r="G198" t="s">
        <v>154</v>
      </c>
      <c r="H198" s="2">
        <v>-0.30071356999999999</v>
      </c>
      <c r="J198" t="s">
        <v>154</v>
      </c>
      <c r="K198" s="2">
        <v>-0.42085182999999998</v>
      </c>
      <c r="L198" s="2">
        <v>-0.16935639</v>
      </c>
      <c r="M198" s="2">
        <v>-0.30071360000000003</v>
      </c>
      <c r="O198" s="4" t="str">
        <f t="shared" si="9"/>
        <v>S12=M7</v>
      </c>
      <c r="P198" s="2" t="str">
        <f t="shared" si="10"/>
        <v>same</v>
      </c>
      <c r="Q198" s="2" t="str">
        <f t="shared" si="11"/>
        <v>same</v>
      </c>
      <c r="R198" s="2">
        <f t="shared" si="12"/>
        <v>3.0000000039720476E-8</v>
      </c>
    </row>
    <row r="199" spans="1:18">
      <c r="O199" s="4" t="str">
        <f t="shared" si="9"/>
        <v/>
      </c>
      <c r="P199" s="2" t="str">
        <f t="shared" si="10"/>
        <v>same</v>
      </c>
      <c r="Q199" s="2" t="str">
        <f t="shared" si="11"/>
        <v>same</v>
      </c>
      <c r="R199" s="2" t="str">
        <f t="shared" si="12"/>
        <v>same</v>
      </c>
    </row>
    <row r="200" spans="1:18">
      <c r="A200" t="s">
        <v>155</v>
      </c>
      <c r="B200" s="2" t="s">
        <v>21</v>
      </c>
      <c r="D200" t="s">
        <v>157</v>
      </c>
      <c r="E200" s="2">
        <v>0.59602270000000002</v>
      </c>
      <c r="G200" t="s">
        <v>155</v>
      </c>
      <c r="H200" s="2">
        <v>-0.24136204</v>
      </c>
      <c r="J200" t="s">
        <v>155</v>
      </c>
      <c r="K200" s="2" t="s">
        <v>21</v>
      </c>
      <c r="L200" s="2">
        <v>-0.69889869999999998</v>
      </c>
      <c r="M200" s="2">
        <v>-0.24136204999999999</v>
      </c>
      <c r="O200" s="4" t="str">
        <f t="shared" si="9"/>
        <v>S20=M1</v>
      </c>
      <c r="P200" s="2" t="str">
        <f t="shared" si="10"/>
        <v>same</v>
      </c>
      <c r="Q200" s="2">
        <f t="shared" si="11"/>
        <v>1.2949214</v>
      </c>
      <c r="R200" s="2">
        <f t="shared" si="12"/>
        <v>9.9999999947364415E-9</v>
      </c>
    </row>
    <row r="201" spans="1:18">
      <c r="A201" t="s">
        <v>156</v>
      </c>
      <c r="B201" s="2" t="s">
        <v>21</v>
      </c>
      <c r="D201" t="s">
        <v>158</v>
      </c>
      <c r="E201" s="2">
        <v>-0.69626270000000001</v>
      </c>
      <c r="G201" t="s">
        <v>157</v>
      </c>
      <c r="H201" s="2">
        <v>-0.52735745999999994</v>
      </c>
      <c r="J201" t="s">
        <v>156</v>
      </c>
      <c r="K201" s="2" t="s">
        <v>21</v>
      </c>
      <c r="L201" s="2">
        <v>-0.69686269999999995</v>
      </c>
      <c r="M201" s="2">
        <v>-0.53323363999999995</v>
      </c>
      <c r="O201" s="4" t="str">
        <f t="shared" si="9"/>
        <v>S20=M2</v>
      </c>
      <c r="P201" s="2" t="str">
        <f t="shared" si="10"/>
        <v>same</v>
      </c>
      <c r="Q201" s="2">
        <f t="shared" si="11"/>
        <v>5.9999999999993392E-4</v>
      </c>
      <c r="R201" s="2">
        <f t="shared" si="12"/>
        <v>5.8761800000000086E-3</v>
      </c>
    </row>
    <row r="202" spans="1:18">
      <c r="A202" t="s">
        <v>157</v>
      </c>
      <c r="B202" s="2" t="s">
        <v>21</v>
      </c>
      <c r="D202" t="s">
        <v>156</v>
      </c>
      <c r="E202" s="2">
        <v>-0.69686269999999995</v>
      </c>
      <c r="G202" t="s">
        <v>156</v>
      </c>
      <c r="H202" s="2">
        <v>-0.53323363999999995</v>
      </c>
      <c r="J202" t="s">
        <v>157</v>
      </c>
      <c r="K202" s="2" t="s">
        <v>21</v>
      </c>
      <c r="L202" s="2">
        <v>0.59602270000000002</v>
      </c>
      <c r="M202" s="2">
        <v>-0.52735745999999994</v>
      </c>
      <c r="O202" s="4" t="str">
        <f t="shared" ref="O202:O258" si="13">IF(A202&lt;&gt;"",A202,"")</f>
        <v>S20=M3</v>
      </c>
      <c r="P202" s="2" t="str">
        <f t="shared" ref="P202:P258" si="14">IF(B202&lt;&gt;K202,B202-K202,"same")</f>
        <v>same</v>
      </c>
      <c r="Q202" s="2">
        <f t="shared" ref="Q202:Q258" si="15">IF(E202&lt;&gt;L202,E202-L202,"same")</f>
        <v>-1.2928853999999999</v>
      </c>
      <c r="R202" s="2">
        <f t="shared" ref="R202:R258" si="16">IF(H202&lt;&gt;M202,H202-M202,"same")</f>
        <v>-5.8761800000000086E-3</v>
      </c>
    </row>
    <row r="203" spans="1:18">
      <c r="A203" t="s">
        <v>158</v>
      </c>
      <c r="B203" s="2" t="s">
        <v>21</v>
      </c>
      <c r="D203" t="s">
        <v>155</v>
      </c>
      <c r="E203" s="2">
        <v>-0.69889869999999998</v>
      </c>
      <c r="G203" t="s">
        <v>158</v>
      </c>
      <c r="H203" s="2">
        <v>-0.57568604000000001</v>
      </c>
      <c r="J203" t="s">
        <v>158</v>
      </c>
      <c r="K203" s="2" t="s">
        <v>21</v>
      </c>
      <c r="L203" s="2">
        <v>-0.69626270000000001</v>
      </c>
      <c r="M203" s="2">
        <v>-0.57568604000000001</v>
      </c>
      <c r="O203" s="4" t="str">
        <f t="shared" si="13"/>
        <v>S20=M4</v>
      </c>
      <c r="P203" s="2" t="str">
        <f t="shared" si="14"/>
        <v>same</v>
      </c>
      <c r="Q203" s="2">
        <f t="shared" si="15"/>
        <v>-2.6359999999999717E-3</v>
      </c>
      <c r="R203" s="2" t="str">
        <f t="shared" si="16"/>
        <v>same</v>
      </c>
    </row>
    <row r="204" spans="1:18">
      <c r="O204" s="4" t="str">
        <f t="shared" si="13"/>
        <v/>
      </c>
      <c r="P204" s="2" t="str">
        <f t="shared" si="14"/>
        <v>same</v>
      </c>
      <c r="Q204" s="2" t="str">
        <f t="shared" si="15"/>
        <v>same</v>
      </c>
      <c r="R204" s="2" t="str">
        <f t="shared" si="16"/>
        <v>same</v>
      </c>
    </row>
    <row r="205" spans="1:18">
      <c r="A205" t="s">
        <v>159</v>
      </c>
      <c r="B205" s="2" t="s">
        <v>21</v>
      </c>
      <c r="D205" t="s">
        <v>162</v>
      </c>
      <c r="E205" s="2">
        <v>-0.53566860000000005</v>
      </c>
      <c r="G205" t="s">
        <v>161</v>
      </c>
      <c r="H205" s="2">
        <v>-0.52735745999999994</v>
      </c>
      <c r="J205" t="s">
        <v>159</v>
      </c>
      <c r="K205" s="2" t="s">
        <v>21</v>
      </c>
      <c r="L205" s="2">
        <v>-0.54182830000000004</v>
      </c>
      <c r="M205" s="2">
        <v>-0.61317264999999999</v>
      </c>
      <c r="O205" s="4" t="str">
        <f t="shared" si="13"/>
        <v>S21=M1</v>
      </c>
      <c r="P205" s="2" t="str">
        <f t="shared" si="14"/>
        <v>same</v>
      </c>
      <c r="Q205" s="2">
        <f t="shared" si="15"/>
        <v>6.1596999999999902E-3</v>
      </c>
      <c r="R205" s="2">
        <f t="shared" si="16"/>
        <v>8.5815190000000041E-2</v>
      </c>
    </row>
    <row r="206" spans="1:18">
      <c r="A206" t="s">
        <v>160</v>
      </c>
      <c r="B206" s="2" t="s">
        <v>21</v>
      </c>
      <c r="D206" t="s">
        <v>160</v>
      </c>
      <c r="E206" s="2">
        <v>-0.53682894000000003</v>
      </c>
      <c r="G206" t="s">
        <v>160</v>
      </c>
      <c r="H206" s="2">
        <v>-0.53323363999999995</v>
      </c>
      <c r="J206" t="s">
        <v>160</v>
      </c>
      <c r="K206" s="2" t="s">
        <v>21</v>
      </c>
      <c r="L206" s="2">
        <v>-0.53682894000000003</v>
      </c>
      <c r="M206" s="2">
        <v>-0.53323363999999995</v>
      </c>
      <c r="O206" s="4" t="str">
        <f t="shared" si="13"/>
        <v>S21=M2</v>
      </c>
      <c r="P206" s="2" t="str">
        <f t="shared" si="14"/>
        <v>same</v>
      </c>
      <c r="Q206" s="2" t="str">
        <f t="shared" si="15"/>
        <v>same</v>
      </c>
      <c r="R206" s="2" t="str">
        <f t="shared" si="16"/>
        <v>same</v>
      </c>
    </row>
    <row r="207" spans="1:18">
      <c r="A207" t="s">
        <v>161</v>
      </c>
      <c r="B207" s="2" t="s">
        <v>21</v>
      </c>
      <c r="D207" t="s">
        <v>161</v>
      </c>
      <c r="E207" s="2">
        <v>-0.53834249999999995</v>
      </c>
      <c r="G207" t="s">
        <v>162</v>
      </c>
      <c r="H207" s="2">
        <v>-0.57568604000000001</v>
      </c>
      <c r="J207" t="s">
        <v>161</v>
      </c>
      <c r="K207" s="2" t="s">
        <v>21</v>
      </c>
      <c r="L207" s="2">
        <v>-0.53834249999999995</v>
      </c>
      <c r="M207" s="2">
        <v>-0.52735745999999994</v>
      </c>
      <c r="O207" s="4" t="str">
        <f t="shared" si="13"/>
        <v>S21=M3</v>
      </c>
      <c r="P207" s="2" t="str">
        <f t="shared" si="14"/>
        <v>same</v>
      </c>
      <c r="Q207" s="2" t="str">
        <f t="shared" si="15"/>
        <v>same</v>
      </c>
      <c r="R207" s="2">
        <f t="shared" si="16"/>
        <v>-4.8328580000000065E-2</v>
      </c>
    </row>
    <row r="208" spans="1:18">
      <c r="A208" t="s">
        <v>162</v>
      </c>
      <c r="B208" s="2" t="s">
        <v>21</v>
      </c>
      <c r="D208" t="s">
        <v>159</v>
      </c>
      <c r="E208" s="2">
        <v>-0.54182830000000004</v>
      </c>
      <c r="G208" t="s">
        <v>159</v>
      </c>
      <c r="H208" s="2">
        <v>-0.61317264999999999</v>
      </c>
      <c r="J208" t="s">
        <v>162</v>
      </c>
      <c r="K208" s="2" t="s">
        <v>21</v>
      </c>
      <c r="L208" s="2">
        <v>-0.53566860000000005</v>
      </c>
      <c r="M208" s="2">
        <v>-0.57568604000000001</v>
      </c>
      <c r="O208" s="4" t="str">
        <f t="shared" si="13"/>
        <v>S21=M4</v>
      </c>
      <c r="P208" s="2" t="str">
        <f t="shared" si="14"/>
        <v>same</v>
      </c>
      <c r="Q208" s="2">
        <f t="shared" si="15"/>
        <v>-6.1596999999999902E-3</v>
      </c>
      <c r="R208" s="2">
        <f t="shared" si="16"/>
        <v>-3.7486609999999976E-2</v>
      </c>
    </row>
    <row r="209" spans="1:18">
      <c r="O209" s="4" t="str">
        <f t="shared" si="13"/>
        <v/>
      </c>
      <c r="P209" s="2" t="str">
        <f t="shared" si="14"/>
        <v>same</v>
      </c>
      <c r="Q209" s="2" t="str">
        <f t="shared" si="15"/>
        <v>same</v>
      </c>
      <c r="R209" s="2" t="str">
        <f t="shared" si="16"/>
        <v>same</v>
      </c>
    </row>
    <row r="210" spans="1:18">
      <c r="A210" t="s">
        <v>163</v>
      </c>
      <c r="B210" s="2" t="s">
        <v>21</v>
      </c>
      <c r="D210" t="s">
        <v>166</v>
      </c>
      <c r="E210" s="2">
        <v>-0.57473079999999999</v>
      </c>
      <c r="G210" t="s">
        <v>163</v>
      </c>
      <c r="H210" s="2">
        <v>-0.30002372999999999</v>
      </c>
      <c r="J210" t="s">
        <v>163</v>
      </c>
      <c r="K210" s="2" t="s">
        <v>21</v>
      </c>
      <c r="L210" s="2">
        <v>-0.63941590000000004</v>
      </c>
      <c r="M210" s="2">
        <v>-0.30002375999999997</v>
      </c>
      <c r="O210" s="4" t="str">
        <f t="shared" si="13"/>
        <v>S22=M10</v>
      </c>
      <c r="P210" s="2" t="str">
        <f t="shared" si="14"/>
        <v>same</v>
      </c>
      <c r="Q210" s="2">
        <f t="shared" si="15"/>
        <v>6.4685100000000051E-2</v>
      </c>
      <c r="R210" s="2">
        <f t="shared" si="16"/>
        <v>2.9999999984209325E-8</v>
      </c>
    </row>
    <row r="211" spans="1:18">
      <c r="A211" t="s">
        <v>164</v>
      </c>
      <c r="B211" s="2" t="s">
        <v>21</v>
      </c>
      <c r="D211" t="s">
        <v>165</v>
      </c>
      <c r="E211" s="2">
        <v>-0.62774764999999999</v>
      </c>
      <c r="G211" t="s">
        <v>166</v>
      </c>
      <c r="H211" s="2">
        <v>-0.57136756</v>
      </c>
      <c r="J211" t="s">
        <v>164</v>
      </c>
      <c r="K211" s="2" t="s">
        <v>21</v>
      </c>
      <c r="L211" s="2">
        <v>-0.63574660000000005</v>
      </c>
      <c r="M211" s="2">
        <v>-0.64546519999999996</v>
      </c>
      <c r="O211" s="4" t="str">
        <f t="shared" si="13"/>
        <v>S22=M11</v>
      </c>
      <c r="P211" s="2" t="str">
        <f t="shared" si="14"/>
        <v>same</v>
      </c>
      <c r="Q211" s="2">
        <f t="shared" si="15"/>
        <v>7.9989500000000602E-3</v>
      </c>
      <c r="R211" s="2">
        <f t="shared" si="16"/>
        <v>7.4097639999999965E-2</v>
      </c>
    </row>
    <row r="212" spans="1:18">
      <c r="A212" t="s">
        <v>165</v>
      </c>
      <c r="B212" s="2" t="s">
        <v>21</v>
      </c>
      <c r="D212" t="s">
        <v>164</v>
      </c>
      <c r="E212" s="2">
        <v>-0.63574660000000005</v>
      </c>
      <c r="G212" t="s">
        <v>165</v>
      </c>
      <c r="H212" s="2">
        <v>-0.64472090000000004</v>
      </c>
      <c r="J212" t="s">
        <v>165</v>
      </c>
      <c r="K212" s="2" t="s">
        <v>21</v>
      </c>
      <c r="L212" s="2">
        <v>-0.62774764999999999</v>
      </c>
      <c r="M212" s="2">
        <v>-0.64472090000000004</v>
      </c>
      <c r="O212" s="4" t="str">
        <f t="shared" si="13"/>
        <v>S22=M6</v>
      </c>
      <c r="P212" s="2" t="str">
        <f t="shared" si="14"/>
        <v>same</v>
      </c>
      <c r="Q212" s="2">
        <f t="shared" si="15"/>
        <v>-7.9989500000000602E-3</v>
      </c>
      <c r="R212" s="2" t="str">
        <f t="shared" si="16"/>
        <v>same</v>
      </c>
    </row>
    <row r="213" spans="1:18">
      <c r="A213" t="s">
        <v>166</v>
      </c>
      <c r="B213" s="2" t="s">
        <v>21</v>
      </c>
      <c r="D213" t="s">
        <v>163</v>
      </c>
      <c r="E213" s="2">
        <v>-0.63941590000000004</v>
      </c>
      <c r="G213" t="s">
        <v>164</v>
      </c>
      <c r="H213" s="2">
        <v>-0.64546519999999996</v>
      </c>
      <c r="J213" t="s">
        <v>166</v>
      </c>
      <c r="K213" s="2" t="s">
        <v>21</v>
      </c>
      <c r="L213" s="2">
        <v>-0.57473079999999999</v>
      </c>
      <c r="M213" s="2">
        <v>-0.57136756</v>
      </c>
      <c r="O213" s="4" t="str">
        <f t="shared" si="13"/>
        <v>S22=M8</v>
      </c>
      <c r="P213" s="2" t="str">
        <f t="shared" si="14"/>
        <v>same</v>
      </c>
      <c r="Q213" s="2">
        <f t="shared" si="15"/>
        <v>-6.4685100000000051E-2</v>
      </c>
      <c r="R213" s="2">
        <f t="shared" si="16"/>
        <v>-7.4097639999999965E-2</v>
      </c>
    </row>
    <row r="214" spans="1:18">
      <c r="O214" s="4" t="str">
        <f t="shared" si="13"/>
        <v/>
      </c>
      <c r="P214" s="2" t="str">
        <f t="shared" si="14"/>
        <v>same</v>
      </c>
      <c r="Q214" s="2" t="str">
        <f t="shared" si="15"/>
        <v>same</v>
      </c>
      <c r="R214" s="2" t="str">
        <f t="shared" si="16"/>
        <v>same</v>
      </c>
    </row>
    <row r="215" spans="1:18">
      <c r="A215" t="s">
        <v>167</v>
      </c>
      <c r="B215" s="2" t="s">
        <v>21</v>
      </c>
      <c r="D215" t="s">
        <v>167</v>
      </c>
      <c r="E215" s="2">
        <v>0.60458610000000002</v>
      </c>
      <c r="G215" t="s">
        <v>167</v>
      </c>
      <c r="H215" s="2">
        <v>-0.45737707999999999</v>
      </c>
      <c r="J215" t="s">
        <v>167</v>
      </c>
      <c r="K215" s="2" t="s">
        <v>21</v>
      </c>
      <c r="L215" s="2">
        <v>0.60458610000000002</v>
      </c>
      <c r="M215" s="2">
        <v>-0.45737707999999999</v>
      </c>
      <c r="O215" s="4" t="str">
        <f t="shared" si="13"/>
        <v>S23=M1</v>
      </c>
      <c r="P215" s="2" t="str">
        <f t="shared" si="14"/>
        <v>same</v>
      </c>
      <c r="Q215" s="2" t="str">
        <f t="shared" si="15"/>
        <v>same</v>
      </c>
      <c r="R215" s="2" t="str">
        <f t="shared" si="16"/>
        <v>same</v>
      </c>
    </row>
    <row r="216" spans="1:18">
      <c r="A216" t="s">
        <v>168</v>
      </c>
      <c r="B216" s="2" t="s">
        <v>21</v>
      </c>
      <c r="D216" t="s">
        <v>170</v>
      </c>
      <c r="E216" s="2">
        <v>-0.69773980000000002</v>
      </c>
      <c r="G216" t="s">
        <v>169</v>
      </c>
      <c r="H216" s="2">
        <v>-0.52735745999999994</v>
      </c>
      <c r="J216" t="s">
        <v>168</v>
      </c>
      <c r="K216" s="2" t="s">
        <v>21</v>
      </c>
      <c r="L216" s="2">
        <v>-0.69833540000000005</v>
      </c>
      <c r="M216" s="2">
        <v>-0.53323363999999995</v>
      </c>
      <c r="O216" s="4" t="str">
        <f t="shared" si="13"/>
        <v>S23=M2</v>
      </c>
      <c r="P216" s="2" t="str">
        <f t="shared" si="14"/>
        <v>same</v>
      </c>
      <c r="Q216" s="2">
        <f t="shared" si="15"/>
        <v>5.9560000000002944E-4</v>
      </c>
      <c r="R216" s="2">
        <f t="shared" si="16"/>
        <v>5.8761800000000086E-3</v>
      </c>
    </row>
    <row r="217" spans="1:18">
      <c r="A217" t="s">
        <v>169</v>
      </c>
      <c r="B217" s="2" t="s">
        <v>21</v>
      </c>
      <c r="D217" t="s">
        <v>168</v>
      </c>
      <c r="E217" s="2">
        <v>-0.69833540000000005</v>
      </c>
      <c r="G217" t="s">
        <v>168</v>
      </c>
      <c r="H217" s="2">
        <v>-0.53323363999999995</v>
      </c>
      <c r="J217" t="s">
        <v>169</v>
      </c>
      <c r="K217" s="2" t="s">
        <v>21</v>
      </c>
      <c r="L217" s="2">
        <v>-0.69889869999999998</v>
      </c>
      <c r="M217" s="2">
        <v>-0.52735745999999994</v>
      </c>
      <c r="O217" s="4" t="str">
        <f t="shared" si="13"/>
        <v>S23=M3</v>
      </c>
      <c r="P217" s="2" t="str">
        <f t="shared" si="14"/>
        <v>same</v>
      </c>
      <c r="Q217" s="2">
        <f t="shared" si="15"/>
        <v>5.632999999999333E-4</v>
      </c>
      <c r="R217" s="2">
        <f t="shared" si="16"/>
        <v>-5.8761800000000086E-3</v>
      </c>
    </row>
    <row r="218" spans="1:18">
      <c r="A218" t="s">
        <v>170</v>
      </c>
      <c r="B218" s="2" t="s">
        <v>21</v>
      </c>
      <c r="D218" t="s">
        <v>169</v>
      </c>
      <c r="E218" s="2">
        <v>-0.69889869999999998</v>
      </c>
      <c r="G218" t="s">
        <v>170</v>
      </c>
      <c r="H218" s="2">
        <v>-0.57568604000000001</v>
      </c>
      <c r="J218" t="s">
        <v>170</v>
      </c>
      <c r="K218" s="2" t="s">
        <v>21</v>
      </c>
      <c r="L218" s="2">
        <v>-0.69773980000000002</v>
      </c>
      <c r="M218" s="2">
        <v>-0.57568604000000001</v>
      </c>
      <c r="O218" s="4" t="str">
        <f t="shared" si="13"/>
        <v>S23=M4</v>
      </c>
      <c r="P218" s="2" t="str">
        <f t="shared" si="14"/>
        <v>same</v>
      </c>
      <c r="Q218" s="2">
        <f t="shared" si="15"/>
        <v>-1.1588999999999627E-3</v>
      </c>
      <c r="R218" s="2" t="str">
        <f t="shared" si="16"/>
        <v>same</v>
      </c>
    </row>
    <row r="219" spans="1:18">
      <c r="O219" s="4" t="str">
        <f t="shared" si="13"/>
        <v/>
      </c>
      <c r="P219" s="2" t="str">
        <f t="shared" si="14"/>
        <v>same</v>
      </c>
      <c r="Q219" s="2" t="str">
        <f t="shared" si="15"/>
        <v>same</v>
      </c>
      <c r="R219" s="2" t="str">
        <f t="shared" si="16"/>
        <v>same</v>
      </c>
    </row>
    <row r="220" spans="1:18">
      <c r="A220" t="s">
        <v>171</v>
      </c>
      <c r="B220" s="2" t="s">
        <v>21</v>
      </c>
      <c r="D220" t="s">
        <v>172</v>
      </c>
      <c r="E220" s="2">
        <v>0.58719337000000005</v>
      </c>
      <c r="G220" t="s">
        <v>172</v>
      </c>
      <c r="H220" s="2">
        <v>0.58995070000000005</v>
      </c>
      <c r="J220" t="s">
        <v>171</v>
      </c>
      <c r="K220" s="2" t="s">
        <v>21</v>
      </c>
      <c r="L220" s="2">
        <v>-0.69833540000000005</v>
      </c>
      <c r="M220" s="2">
        <v>-0.72902009999999995</v>
      </c>
      <c r="O220" s="4" t="str">
        <f t="shared" si="13"/>
        <v>S24=M1</v>
      </c>
      <c r="P220" s="2" t="str">
        <f t="shared" si="14"/>
        <v>same</v>
      </c>
      <c r="Q220" s="2">
        <f t="shared" si="15"/>
        <v>1.28552877</v>
      </c>
      <c r="R220" s="2">
        <f t="shared" si="16"/>
        <v>1.3189708</v>
      </c>
    </row>
    <row r="221" spans="1:18">
      <c r="A221" t="s">
        <v>172</v>
      </c>
      <c r="B221" s="2" t="s">
        <v>21</v>
      </c>
      <c r="D221" t="s">
        <v>174</v>
      </c>
      <c r="E221" s="2">
        <v>-0.69568706000000002</v>
      </c>
      <c r="G221" t="s">
        <v>173</v>
      </c>
      <c r="H221" s="2">
        <v>-0.69058520000000001</v>
      </c>
      <c r="J221" t="s">
        <v>172</v>
      </c>
      <c r="K221" s="2" t="s">
        <v>21</v>
      </c>
      <c r="L221" s="2">
        <v>0.58719337000000005</v>
      </c>
      <c r="M221" s="2">
        <v>0.58995070000000005</v>
      </c>
      <c r="O221" s="4" t="str">
        <f t="shared" si="13"/>
        <v>S24=M2</v>
      </c>
      <c r="P221" s="2" t="str">
        <f t="shared" si="14"/>
        <v>same</v>
      </c>
      <c r="Q221" s="2">
        <f t="shared" si="15"/>
        <v>-1.2828804300000001</v>
      </c>
      <c r="R221" s="2">
        <f t="shared" si="16"/>
        <v>-1.2805359000000001</v>
      </c>
    </row>
    <row r="222" spans="1:18">
      <c r="A222" t="s">
        <v>173</v>
      </c>
      <c r="B222" s="2" t="s">
        <v>21</v>
      </c>
      <c r="D222" t="s">
        <v>173</v>
      </c>
      <c r="E222" s="2">
        <v>-0.69686269999999995</v>
      </c>
      <c r="G222" t="s">
        <v>174</v>
      </c>
      <c r="H222" s="2">
        <v>-0.71163310000000002</v>
      </c>
      <c r="J222" t="s">
        <v>173</v>
      </c>
      <c r="K222" s="2" t="s">
        <v>21</v>
      </c>
      <c r="L222" s="2">
        <v>-0.69686269999999995</v>
      </c>
      <c r="M222" s="2">
        <v>-0.69058520000000001</v>
      </c>
      <c r="O222" s="4" t="str">
        <f t="shared" si="13"/>
        <v>S24=M3</v>
      </c>
      <c r="P222" s="2" t="str">
        <f t="shared" si="14"/>
        <v>same</v>
      </c>
      <c r="Q222" s="2" t="str">
        <f t="shared" si="15"/>
        <v>same</v>
      </c>
      <c r="R222" s="2">
        <f t="shared" si="16"/>
        <v>-2.1047900000000008E-2</v>
      </c>
    </row>
    <row r="223" spans="1:18">
      <c r="A223" t="s">
        <v>174</v>
      </c>
      <c r="B223" s="2" t="s">
        <v>21</v>
      </c>
      <c r="D223" t="s">
        <v>171</v>
      </c>
      <c r="E223" s="2">
        <v>-0.69833540000000005</v>
      </c>
      <c r="G223" t="s">
        <v>171</v>
      </c>
      <c r="H223" s="2">
        <v>-0.72902009999999995</v>
      </c>
      <c r="J223" t="s">
        <v>174</v>
      </c>
      <c r="K223" s="2" t="s">
        <v>21</v>
      </c>
      <c r="L223" s="2">
        <v>-0.69568706000000002</v>
      </c>
      <c r="M223" s="2">
        <v>-0.71163310000000002</v>
      </c>
      <c r="O223" s="4" t="str">
        <f t="shared" si="13"/>
        <v>S24=M4</v>
      </c>
      <c r="P223" s="2" t="str">
        <f t="shared" si="14"/>
        <v>same</v>
      </c>
      <c r="Q223" s="2">
        <f t="shared" si="15"/>
        <v>-2.6483400000000268E-3</v>
      </c>
      <c r="R223" s="2">
        <f t="shared" si="16"/>
        <v>-1.738699999999993E-2</v>
      </c>
    </row>
    <row r="224" spans="1:18">
      <c r="O224" s="4" t="str">
        <f t="shared" si="13"/>
        <v/>
      </c>
      <c r="P224" s="2" t="str">
        <f t="shared" si="14"/>
        <v>same</v>
      </c>
      <c r="Q224" s="2" t="str">
        <f t="shared" si="15"/>
        <v>same</v>
      </c>
      <c r="R224" s="2" t="str">
        <f t="shared" si="16"/>
        <v>same</v>
      </c>
    </row>
    <row r="225" spans="1:18">
      <c r="A225" t="s">
        <v>175</v>
      </c>
      <c r="B225" s="2" t="s">
        <v>21</v>
      </c>
      <c r="D225" t="s">
        <v>176</v>
      </c>
      <c r="E225" s="2">
        <v>0.8368371</v>
      </c>
      <c r="G225" t="s">
        <v>176</v>
      </c>
      <c r="H225" s="2">
        <v>0.28355651999999998</v>
      </c>
      <c r="J225" t="s">
        <v>175</v>
      </c>
      <c r="K225" s="2" t="s">
        <v>21</v>
      </c>
      <c r="L225" s="2">
        <v>-0.49223855</v>
      </c>
      <c r="M225" s="2">
        <v>-0.36880243000000001</v>
      </c>
      <c r="O225" s="4" t="str">
        <f t="shared" si="13"/>
        <v>S25=M10</v>
      </c>
      <c r="P225" s="2" t="str">
        <f t="shared" si="14"/>
        <v>same</v>
      </c>
      <c r="Q225" s="2">
        <f t="shared" si="15"/>
        <v>1.3290756500000001</v>
      </c>
      <c r="R225" s="2">
        <f t="shared" si="16"/>
        <v>0.65235894999999999</v>
      </c>
    </row>
    <row r="226" spans="1:18">
      <c r="A226" t="s">
        <v>176</v>
      </c>
      <c r="B226" s="2" t="s">
        <v>21</v>
      </c>
      <c r="D226" t="s">
        <v>175</v>
      </c>
      <c r="E226" s="2">
        <v>-0.49223855</v>
      </c>
      <c r="G226" t="s">
        <v>175</v>
      </c>
      <c r="H226" s="2">
        <v>-0.36880239999999997</v>
      </c>
      <c r="J226" t="s">
        <v>176</v>
      </c>
      <c r="K226" s="2" t="s">
        <v>21</v>
      </c>
      <c r="L226" s="2">
        <v>0.8368371</v>
      </c>
      <c r="M226" s="2">
        <v>0.28355651999999998</v>
      </c>
      <c r="O226" s="4" t="str">
        <f t="shared" si="13"/>
        <v>S25=M5</v>
      </c>
      <c r="P226" s="2" t="str">
        <f t="shared" si="14"/>
        <v>same</v>
      </c>
      <c r="Q226" s="2">
        <f t="shared" si="15"/>
        <v>-1.3290756500000001</v>
      </c>
      <c r="R226" s="2">
        <f t="shared" si="16"/>
        <v>-0.65235891999999995</v>
      </c>
    </row>
    <row r="227" spans="1:18">
      <c r="O227" s="4" t="str">
        <f t="shared" si="13"/>
        <v/>
      </c>
      <c r="P227" s="2" t="str">
        <f t="shared" si="14"/>
        <v>same</v>
      </c>
      <c r="Q227" s="2" t="str">
        <f t="shared" si="15"/>
        <v>same</v>
      </c>
      <c r="R227" s="2" t="str">
        <f t="shared" si="16"/>
        <v>same</v>
      </c>
    </row>
    <row r="228" spans="1:18">
      <c r="A228" t="s">
        <v>177</v>
      </c>
      <c r="B228" s="2" t="s">
        <v>21</v>
      </c>
      <c r="D228" t="s">
        <v>180</v>
      </c>
      <c r="E228" s="2">
        <v>0.59359790000000001</v>
      </c>
      <c r="G228" t="s">
        <v>180</v>
      </c>
      <c r="H228" s="2">
        <v>-0.18245873000000001</v>
      </c>
      <c r="J228" t="s">
        <v>177</v>
      </c>
      <c r="K228" s="2" t="s">
        <v>21</v>
      </c>
      <c r="L228" s="2">
        <v>-0.69773980000000002</v>
      </c>
      <c r="M228" s="2">
        <v>-0.61317264999999999</v>
      </c>
      <c r="O228" s="4" t="str">
        <f t="shared" si="13"/>
        <v>S26=M1</v>
      </c>
      <c r="P228" s="2" t="str">
        <f t="shared" si="14"/>
        <v>same</v>
      </c>
      <c r="Q228" s="2">
        <f t="shared" si="15"/>
        <v>1.2913377000000001</v>
      </c>
      <c r="R228" s="2">
        <f t="shared" si="16"/>
        <v>0.43071391999999997</v>
      </c>
    </row>
    <row r="229" spans="1:18">
      <c r="A229" t="s">
        <v>178</v>
      </c>
      <c r="B229" s="2" t="s">
        <v>21</v>
      </c>
      <c r="D229" t="s">
        <v>178</v>
      </c>
      <c r="E229" s="2">
        <v>-0.69568706000000002</v>
      </c>
      <c r="G229" t="s">
        <v>179</v>
      </c>
      <c r="H229" s="2">
        <v>-0.52735745999999994</v>
      </c>
      <c r="J229" t="s">
        <v>178</v>
      </c>
      <c r="K229" s="2" t="s">
        <v>21</v>
      </c>
      <c r="L229" s="2">
        <v>-0.69568706000000002</v>
      </c>
      <c r="M229" s="2">
        <v>-0.53323363999999995</v>
      </c>
      <c r="O229" s="4" t="str">
        <f t="shared" si="13"/>
        <v>S26=M2</v>
      </c>
      <c r="P229" s="2" t="str">
        <f t="shared" si="14"/>
        <v>same</v>
      </c>
      <c r="Q229" s="2" t="str">
        <f t="shared" si="15"/>
        <v>same</v>
      </c>
      <c r="R229" s="2">
        <f t="shared" si="16"/>
        <v>5.8761800000000086E-3</v>
      </c>
    </row>
    <row r="230" spans="1:18">
      <c r="A230" t="s">
        <v>179</v>
      </c>
      <c r="B230" s="2" t="s">
        <v>21</v>
      </c>
      <c r="D230" t="s">
        <v>179</v>
      </c>
      <c r="E230" s="2">
        <v>-0.69626270000000001</v>
      </c>
      <c r="G230" t="s">
        <v>178</v>
      </c>
      <c r="H230" s="2">
        <v>-0.53323363999999995</v>
      </c>
      <c r="J230" t="s">
        <v>179</v>
      </c>
      <c r="K230" s="2" t="s">
        <v>21</v>
      </c>
      <c r="L230" s="2">
        <v>-0.69626270000000001</v>
      </c>
      <c r="M230" s="2">
        <v>-0.52735745999999994</v>
      </c>
      <c r="O230" s="4" t="str">
        <f t="shared" si="13"/>
        <v>S26=M3</v>
      </c>
      <c r="P230" s="2" t="str">
        <f t="shared" si="14"/>
        <v>same</v>
      </c>
      <c r="Q230" s="2" t="str">
        <f t="shared" si="15"/>
        <v>same</v>
      </c>
      <c r="R230" s="2">
        <f t="shared" si="16"/>
        <v>-5.8761800000000086E-3</v>
      </c>
    </row>
    <row r="231" spans="1:18">
      <c r="A231" t="s">
        <v>180</v>
      </c>
      <c r="B231" s="2" t="s">
        <v>21</v>
      </c>
      <c r="D231" t="s">
        <v>177</v>
      </c>
      <c r="E231" s="2">
        <v>-0.69773980000000002</v>
      </c>
      <c r="G231" t="s">
        <v>177</v>
      </c>
      <c r="H231" s="2">
        <v>-0.61317264999999999</v>
      </c>
      <c r="J231" t="s">
        <v>180</v>
      </c>
      <c r="K231" s="2" t="s">
        <v>21</v>
      </c>
      <c r="L231" s="2">
        <v>0.59359790000000001</v>
      </c>
      <c r="M231" s="2">
        <v>-0.18245873000000001</v>
      </c>
      <c r="O231" s="4" t="str">
        <f t="shared" si="13"/>
        <v>S26=M4</v>
      </c>
      <c r="P231" s="2" t="str">
        <f t="shared" si="14"/>
        <v>same</v>
      </c>
      <c r="Q231" s="2">
        <f t="shared" si="15"/>
        <v>-1.2913377000000001</v>
      </c>
      <c r="R231" s="2">
        <f t="shared" si="16"/>
        <v>-0.43071391999999997</v>
      </c>
    </row>
    <row r="232" spans="1:18">
      <c r="O232" s="4" t="str">
        <f t="shared" si="13"/>
        <v/>
      </c>
      <c r="P232" s="2" t="str">
        <f t="shared" si="14"/>
        <v>same</v>
      </c>
      <c r="Q232" s="2" t="str">
        <f t="shared" si="15"/>
        <v>same</v>
      </c>
      <c r="R232" s="2" t="str">
        <f t="shared" si="16"/>
        <v>same</v>
      </c>
    </row>
    <row r="233" spans="1:18">
      <c r="A233" t="s">
        <v>181</v>
      </c>
      <c r="B233" s="2" t="s">
        <v>21</v>
      </c>
      <c r="D233" t="s">
        <v>183</v>
      </c>
      <c r="E233" s="2">
        <v>0.73950212999999998</v>
      </c>
      <c r="G233" t="s">
        <v>183</v>
      </c>
      <c r="H233" s="2">
        <v>0.41398168000000002</v>
      </c>
      <c r="J233" t="s">
        <v>181</v>
      </c>
      <c r="K233" s="2" t="s">
        <v>21</v>
      </c>
      <c r="L233" s="2">
        <v>-0.76022040000000002</v>
      </c>
      <c r="M233" s="2">
        <v>-0.72531855000000001</v>
      </c>
      <c r="O233" s="4" t="str">
        <f t="shared" si="13"/>
        <v>S27=M10</v>
      </c>
      <c r="P233" s="2" t="str">
        <f t="shared" si="14"/>
        <v>same</v>
      </c>
      <c r="Q233" s="2">
        <f t="shared" si="15"/>
        <v>1.4997225300000001</v>
      </c>
      <c r="R233" s="2">
        <f t="shared" si="16"/>
        <v>1.1393002299999999</v>
      </c>
    </row>
    <row r="234" spans="1:18">
      <c r="A234" t="s">
        <v>182</v>
      </c>
      <c r="B234" s="2" t="s">
        <v>21</v>
      </c>
      <c r="D234" t="s">
        <v>182</v>
      </c>
      <c r="E234" s="2">
        <v>-0.1321244</v>
      </c>
      <c r="G234" t="s">
        <v>182</v>
      </c>
      <c r="H234" s="2">
        <v>-6.2552839999999998E-2</v>
      </c>
      <c r="J234" t="s">
        <v>182</v>
      </c>
      <c r="K234" s="2" t="s">
        <v>21</v>
      </c>
      <c r="L234" s="2">
        <v>-0.1321244</v>
      </c>
      <c r="M234" s="2">
        <v>-6.2552794999999994E-2</v>
      </c>
      <c r="O234" s="4" t="str">
        <f t="shared" si="13"/>
        <v>S27=M11</v>
      </c>
      <c r="P234" s="2" t="str">
        <f t="shared" si="14"/>
        <v>same</v>
      </c>
      <c r="Q234" s="2" t="str">
        <f t="shared" si="15"/>
        <v>same</v>
      </c>
      <c r="R234" s="2">
        <f t="shared" si="16"/>
        <v>-4.5000000004069562E-8</v>
      </c>
    </row>
    <row r="235" spans="1:18">
      <c r="A235" t="s">
        <v>183</v>
      </c>
      <c r="B235" s="2" t="s">
        <v>21</v>
      </c>
      <c r="D235" t="s">
        <v>184</v>
      </c>
      <c r="E235" s="2">
        <v>-0.24094735</v>
      </c>
      <c r="G235" t="s">
        <v>184</v>
      </c>
      <c r="H235" s="2">
        <v>-0.15543406000000001</v>
      </c>
      <c r="J235" t="s">
        <v>183</v>
      </c>
      <c r="K235" s="2" t="s">
        <v>21</v>
      </c>
      <c r="L235" s="2">
        <v>0.73950212999999998</v>
      </c>
      <c r="M235" s="2">
        <v>0.41398168000000002</v>
      </c>
      <c r="O235" s="4" t="str">
        <f t="shared" si="13"/>
        <v>S27=M6</v>
      </c>
      <c r="P235" s="2" t="str">
        <f t="shared" si="14"/>
        <v>same</v>
      </c>
      <c r="Q235" s="2">
        <f t="shared" si="15"/>
        <v>-0.98044947999999998</v>
      </c>
      <c r="R235" s="2">
        <f t="shared" si="16"/>
        <v>-0.56941574000000006</v>
      </c>
    </row>
    <row r="236" spans="1:18">
      <c r="A236" t="s">
        <v>184</v>
      </c>
      <c r="B236" s="2" t="s">
        <v>21</v>
      </c>
      <c r="D236" t="s">
        <v>181</v>
      </c>
      <c r="E236" s="2">
        <v>-0.76022040000000002</v>
      </c>
      <c r="G236" t="s">
        <v>181</v>
      </c>
      <c r="H236" s="2">
        <v>-0.72531855000000001</v>
      </c>
      <c r="J236" t="s">
        <v>184</v>
      </c>
      <c r="K236" s="2" t="s">
        <v>21</v>
      </c>
      <c r="L236" s="2">
        <v>-0.24094735</v>
      </c>
      <c r="M236" s="2">
        <v>-0.15543406000000001</v>
      </c>
      <c r="O236" s="4" t="str">
        <f t="shared" si="13"/>
        <v>S27=M8</v>
      </c>
      <c r="P236" s="2" t="str">
        <f t="shared" si="14"/>
        <v>same</v>
      </c>
      <c r="Q236" s="2">
        <f t="shared" si="15"/>
        <v>-0.51927305000000001</v>
      </c>
      <c r="R236" s="2">
        <f t="shared" si="16"/>
        <v>-0.56988448999999997</v>
      </c>
    </row>
    <row r="237" spans="1:18">
      <c r="O237" s="4" t="str">
        <f t="shared" si="13"/>
        <v/>
      </c>
      <c r="P237" s="2" t="str">
        <f t="shared" si="14"/>
        <v>same</v>
      </c>
      <c r="Q237" s="2" t="str">
        <f t="shared" si="15"/>
        <v>same</v>
      </c>
      <c r="R237" s="2" t="str">
        <f t="shared" si="16"/>
        <v>same</v>
      </c>
    </row>
    <row r="238" spans="1:18">
      <c r="A238" t="s">
        <v>185</v>
      </c>
      <c r="B238" s="2" t="s">
        <v>21</v>
      </c>
      <c r="D238" t="s">
        <v>186</v>
      </c>
      <c r="E238" s="2">
        <v>0.70107794000000001</v>
      </c>
      <c r="G238" t="s">
        <v>186</v>
      </c>
      <c r="H238" s="2">
        <v>0.12617845999999999</v>
      </c>
      <c r="J238" t="s">
        <v>185</v>
      </c>
      <c r="K238" s="2" t="s">
        <v>21</v>
      </c>
      <c r="L238" s="2">
        <v>-0.41182702999999998</v>
      </c>
      <c r="M238" s="2">
        <v>-0.20742568</v>
      </c>
      <c r="O238" s="4" t="str">
        <f t="shared" si="13"/>
        <v>S28=M12</v>
      </c>
      <c r="P238" s="2" t="str">
        <f t="shared" si="14"/>
        <v>same</v>
      </c>
      <c r="Q238" s="2">
        <f t="shared" si="15"/>
        <v>1.11290497</v>
      </c>
      <c r="R238" s="2">
        <f t="shared" si="16"/>
        <v>0.33360413999999999</v>
      </c>
    </row>
    <row r="239" spans="1:18">
      <c r="A239" t="s">
        <v>186</v>
      </c>
      <c r="B239" s="2" t="s">
        <v>21</v>
      </c>
      <c r="D239" t="s">
        <v>185</v>
      </c>
      <c r="E239" s="2">
        <v>-0.41182702999999998</v>
      </c>
      <c r="G239" t="s">
        <v>185</v>
      </c>
      <c r="H239" s="2">
        <v>-0.20742573</v>
      </c>
      <c r="J239" t="s">
        <v>186</v>
      </c>
      <c r="K239" s="2" t="s">
        <v>21</v>
      </c>
      <c r="L239" s="2">
        <v>0.70107794000000001</v>
      </c>
      <c r="M239" s="2">
        <v>0.12617844</v>
      </c>
      <c r="O239" s="4" t="str">
        <f t="shared" si="13"/>
        <v>S28=M7</v>
      </c>
      <c r="P239" s="2" t="str">
        <f t="shared" si="14"/>
        <v>same</v>
      </c>
      <c r="Q239" s="2">
        <f t="shared" si="15"/>
        <v>-1.11290497</v>
      </c>
      <c r="R239" s="2">
        <f t="shared" si="16"/>
        <v>-0.33360416999999998</v>
      </c>
    </row>
    <row r="240" spans="1:18">
      <c r="O240" s="4" t="str">
        <f t="shared" si="13"/>
        <v/>
      </c>
      <c r="P240" s="2" t="str">
        <f t="shared" si="14"/>
        <v>same</v>
      </c>
      <c r="Q240" s="2" t="str">
        <f t="shared" si="15"/>
        <v>same</v>
      </c>
      <c r="R240" s="2" t="str">
        <f t="shared" si="16"/>
        <v>same</v>
      </c>
    </row>
    <row r="241" spans="1:18">
      <c r="A241" t="s">
        <v>187</v>
      </c>
      <c r="B241" s="2" t="s">
        <v>21</v>
      </c>
      <c r="D241" t="s">
        <v>190</v>
      </c>
      <c r="E241" s="2">
        <v>0.69117260000000003</v>
      </c>
      <c r="G241" t="s">
        <v>190</v>
      </c>
      <c r="H241" s="2">
        <v>0.45462900000000001</v>
      </c>
      <c r="J241" t="s">
        <v>187</v>
      </c>
      <c r="K241" s="2" t="s">
        <v>21</v>
      </c>
      <c r="L241" s="2">
        <v>-0.75489366000000002</v>
      </c>
      <c r="M241" s="2">
        <v>-0.73086052999999995</v>
      </c>
      <c r="O241" s="4" t="str">
        <f t="shared" si="13"/>
        <v>S29=M10</v>
      </c>
      <c r="P241" s="2" t="str">
        <f t="shared" si="14"/>
        <v>same</v>
      </c>
      <c r="Q241" s="2">
        <f t="shared" si="15"/>
        <v>1.44606626</v>
      </c>
      <c r="R241" s="2">
        <f t="shared" si="16"/>
        <v>1.1854895299999999</v>
      </c>
    </row>
    <row r="242" spans="1:18">
      <c r="A242" t="s">
        <v>188</v>
      </c>
      <c r="B242" s="2" t="s">
        <v>21</v>
      </c>
      <c r="D242" t="s">
        <v>189</v>
      </c>
      <c r="E242" s="2">
        <v>-0.27451396</v>
      </c>
      <c r="G242" t="s">
        <v>189</v>
      </c>
      <c r="H242" s="2">
        <v>-0.24785989999999999</v>
      </c>
      <c r="J242" t="s">
        <v>188</v>
      </c>
      <c r="K242" s="2" t="s">
        <v>21</v>
      </c>
      <c r="L242" s="2">
        <v>-0.28237240000000002</v>
      </c>
      <c r="M242" s="2">
        <v>-0.24874109</v>
      </c>
      <c r="O242" s="4" t="str">
        <f t="shared" si="13"/>
        <v>S29=M11</v>
      </c>
      <c r="P242" s="2" t="str">
        <f t="shared" si="14"/>
        <v>same</v>
      </c>
      <c r="Q242" s="2">
        <f t="shared" si="15"/>
        <v>7.8584400000000221E-3</v>
      </c>
      <c r="R242" s="2">
        <f t="shared" si="16"/>
        <v>8.8119000000000391E-4</v>
      </c>
    </row>
    <row r="243" spans="1:18">
      <c r="A243" t="s">
        <v>189</v>
      </c>
      <c r="B243" s="2" t="s">
        <v>21</v>
      </c>
      <c r="D243" t="s">
        <v>188</v>
      </c>
      <c r="E243" s="2">
        <v>-0.28237240000000002</v>
      </c>
      <c r="G243" t="s">
        <v>188</v>
      </c>
      <c r="H243" s="2">
        <v>-0.24874112000000001</v>
      </c>
      <c r="J243" t="s">
        <v>189</v>
      </c>
      <c r="K243" s="2" t="s">
        <v>21</v>
      </c>
      <c r="L243" s="2">
        <v>-0.27451396</v>
      </c>
      <c r="M243" s="2">
        <v>-0.24785987000000001</v>
      </c>
      <c r="O243" s="4" t="str">
        <f t="shared" si="13"/>
        <v>S29=M6</v>
      </c>
      <c r="P243" s="2" t="str">
        <f t="shared" si="14"/>
        <v>same</v>
      </c>
      <c r="Q243" s="2">
        <f t="shared" si="15"/>
        <v>-7.8584400000000221E-3</v>
      </c>
      <c r="R243" s="2">
        <f t="shared" si="16"/>
        <v>-8.8125000000000009E-4</v>
      </c>
    </row>
    <row r="244" spans="1:18">
      <c r="A244" t="s">
        <v>190</v>
      </c>
      <c r="B244" s="2" t="s">
        <v>21</v>
      </c>
      <c r="D244" t="s">
        <v>187</v>
      </c>
      <c r="E244" s="2">
        <v>-0.75489366000000002</v>
      </c>
      <c r="G244" t="s">
        <v>187</v>
      </c>
      <c r="H244" s="2">
        <v>-0.73086052999999995</v>
      </c>
      <c r="J244" t="s">
        <v>190</v>
      </c>
      <c r="K244" s="2" t="s">
        <v>21</v>
      </c>
      <c r="L244" s="2">
        <v>0.69117260000000003</v>
      </c>
      <c r="M244" s="2">
        <v>0.45462893999999998</v>
      </c>
      <c r="O244" s="4" t="str">
        <f t="shared" si="13"/>
        <v>S29=M8</v>
      </c>
      <c r="P244" s="2" t="str">
        <f t="shared" si="14"/>
        <v>same</v>
      </c>
      <c r="Q244" s="2">
        <f t="shared" si="15"/>
        <v>-1.44606626</v>
      </c>
      <c r="R244" s="2">
        <f t="shared" si="16"/>
        <v>-1.1854894699999998</v>
      </c>
    </row>
    <row r="245" spans="1:18">
      <c r="O245" s="4" t="str">
        <f t="shared" si="13"/>
        <v/>
      </c>
      <c r="P245" s="2" t="str">
        <f t="shared" si="14"/>
        <v>same</v>
      </c>
      <c r="Q245" s="2" t="str">
        <f t="shared" si="15"/>
        <v>same</v>
      </c>
      <c r="R245" s="2" t="str">
        <f t="shared" si="16"/>
        <v>same</v>
      </c>
    </row>
    <row r="246" spans="1:18">
      <c r="A246" t="s">
        <v>191</v>
      </c>
      <c r="B246" s="2" t="s">
        <v>21</v>
      </c>
      <c r="D246" t="s">
        <v>191</v>
      </c>
      <c r="E246" s="2">
        <v>0.67305289999999995</v>
      </c>
      <c r="G246" t="s">
        <v>191</v>
      </c>
      <c r="H246" s="2">
        <v>0.44393176000000001</v>
      </c>
      <c r="J246" t="s">
        <v>191</v>
      </c>
      <c r="K246" s="2" t="s">
        <v>21</v>
      </c>
      <c r="L246" s="2">
        <v>0.67305289999999995</v>
      </c>
      <c r="M246" s="2">
        <v>0.44393169999999998</v>
      </c>
      <c r="O246" s="4" t="str">
        <f t="shared" si="13"/>
        <v>S30=M10</v>
      </c>
      <c r="P246" s="2" t="str">
        <f t="shared" si="14"/>
        <v>same</v>
      </c>
      <c r="Q246" s="2" t="str">
        <f t="shared" si="15"/>
        <v>same</v>
      </c>
      <c r="R246" s="2">
        <f t="shared" si="16"/>
        <v>6.00000000239298E-8</v>
      </c>
    </row>
    <row r="247" spans="1:18">
      <c r="A247" t="s">
        <v>192</v>
      </c>
      <c r="B247" s="2" t="s">
        <v>21</v>
      </c>
      <c r="D247" t="s">
        <v>193</v>
      </c>
      <c r="E247" s="2">
        <v>-0.44466793999999998</v>
      </c>
      <c r="G247" t="s">
        <v>193</v>
      </c>
      <c r="H247" s="2">
        <v>-0.40495115999999998</v>
      </c>
      <c r="J247" t="s">
        <v>192</v>
      </c>
      <c r="K247" s="2" t="s">
        <v>21</v>
      </c>
      <c r="L247" s="2">
        <v>-0.75185259999999998</v>
      </c>
      <c r="M247" s="2">
        <v>-0.72503329999999999</v>
      </c>
      <c r="O247" s="4" t="str">
        <f t="shared" si="13"/>
        <v>S30=M11</v>
      </c>
      <c r="P247" s="2" t="str">
        <f t="shared" si="14"/>
        <v>same</v>
      </c>
      <c r="Q247" s="2">
        <f t="shared" si="15"/>
        <v>0.30718466</v>
      </c>
      <c r="R247" s="2">
        <f t="shared" si="16"/>
        <v>0.32008214000000001</v>
      </c>
    </row>
    <row r="248" spans="1:18">
      <c r="A248" t="s">
        <v>193</v>
      </c>
      <c r="B248" s="2" t="s">
        <v>21</v>
      </c>
      <c r="D248" t="s">
        <v>195</v>
      </c>
      <c r="E248" s="2">
        <v>-0.72567844000000004</v>
      </c>
      <c r="G248" t="s">
        <v>195</v>
      </c>
      <c r="H248" s="2">
        <v>-0.68332289999999996</v>
      </c>
      <c r="J248" t="s">
        <v>193</v>
      </c>
      <c r="K248" s="2" t="s">
        <v>21</v>
      </c>
      <c r="L248" s="2">
        <v>-0.44466793999999998</v>
      </c>
      <c r="M248" s="2">
        <v>-0.40495115999999998</v>
      </c>
      <c r="O248" s="4" t="str">
        <f t="shared" si="13"/>
        <v>S30=M5</v>
      </c>
      <c r="P248" s="2" t="str">
        <f t="shared" si="14"/>
        <v>same</v>
      </c>
      <c r="Q248" s="2">
        <f t="shared" si="15"/>
        <v>-0.28101050000000005</v>
      </c>
      <c r="R248" s="2">
        <f t="shared" si="16"/>
        <v>-0.27837173999999998</v>
      </c>
    </row>
    <row r="249" spans="1:18">
      <c r="A249" t="s">
        <v>194</v>
      </c>
      <c r="B249" s="2" t="s">
        <v>21</v>
      </c>
      <c r="D249" t="s">
        <v>194</v>
      </c>
      <c r="E249" s="2">
        <v>-0.74824210000000002</v>
      </c>
      <c r="G249" t="s">
        <v>194</v>
      </c>
      <c r="H249" s="2">
        <v>-0.72459209999999996</v>
      </c>
      <c r="J249" t="s">
        <v>194</v>
      </c>
      <c r="K249" s="2" t="s">
        <v>21</v>
      </c>
      <c r="L249" s="2">
        <v>-0.74824210000000002</v>
      </c>
      <c r="M249" s="2">
        <v>-0.72459209999999996</v>
      </c>
      <c r="O249" s="4" t="str">
        <f t="shared" si="13"/>
        <v>S30=M6</v>
      </c>
      <c r="P249" s="2" t="str">
        <f t="shared" si="14"/>
        <v>same</v>
      </c>
      <c r="Q249" s="2" t="str">
        <f t="shared" si="15"/>
        <v>same</v>
      </c>
      <c r="R249" s="2" t="str">
        <f t="shared" si="16"/>
        <v>same</v>
      </c>
    </row>
    <row r="250" spans="1:18">
      <c r="A250" t="s">
        <v>195</v>
      </c>
      <c r="B250" s="2" t="s">
        <v>21</v>
      </c>
      <c r="D250" t="s">
        <v>192</v>
      </c>
      <c r="E250" s="2">
        <v>-0.75185259999999998</v>
      </c>
      <c r="G250" t="s">
        <v>192</v>
      </c>
      <c r="H250" s="2">
        <v>-0.72503333999999997</v>
      </c>
      <c r="J250" t="s">
        <v>195</v>
      </c>
      <c r="K250" s="2" t="s">
        <v>21</v>
      </c>
      <c r="L250" s="2">
        <v>-0.72567844000000004</v>
      </c>
      <c r="M250" s="2">
        <v>-0.68332289999999996</v>
      </c>
      <c r="O250" s="4" t="str">
        <f t="shared" si="13"/>
        <v>S30=M8</v>
      </c>
      <c r="P250" s="2" t="str">
        <f t="shared" si="14"/>
        <v>same</v>
      </c>
      <c r="Q250" s="2">
        <f t="shared" si="15"/>
        <v>-2.6174159999999946E-2</v>
      </c>
      <c r="R250" s="2">
        <f t="shared" si="16"/>
        <v>-4.1710440000000015E-2</v>
      </c>
    </row>
    <row r="251" spans="1:18">
      <c r="O251" s="4" t="str">
        <f t="shared" si="13"/>
        <v/>
      </c>
      <c r="P251" s="2" t="str">
        <f t="shared" si="14"/>
        <v>same</v>
      </c>
      <c r="Q251" s="2" t="str">
        <f t="shared" si="15"/>
        <v>same</v>
      </c>
      <c r="R251" s="2" t="str">
        <f t="shared" si="16"/>
        <v>same</v>
      </c>
    </row>
    <row r="252" spans="1:18">
      <c r="A252" t="s">
        <v>196</v>
      </c>
      <c r="B252" s="2" t="s">
        <v>21</v>
      </c>
      <c r="D252" t="s">
        <v>197</v>
      </c>
      <c r="E252" s="2">
        <v>0.67853045000000001</v>
      </c>
      <c r="G252" t="s">
        <v>197</v>
      </c>
      <c r="H252" s="2">
        <v>0.48946655</v>
      </c>
      <c r="J252" t="s">
        <v>196</v>
      </c>
      <c r="K252" s="2" t="s">
        <v>21</v>
      </c>
      <c r="L252" s="2">
        <v>-0.75356160000000005</v>
      </c>
      <c r="M252" s="2">
        <v>-0.73558290000000004</v>
      </c>
      <c r="O252" s="4" t="str">
        <f t="shared" si="13"/>
        <v>S31=M10</v>
      </c>
      <c r="P252" s="2" t="str">
        <f t="shared" si="14"/>
        <v>same</v>
      </c>
      <c r="Q252" s="2">
        <f t="shared" si="15"/>
        <v>1.4320920500000001</v>
      </c>
      <c r="R252" s="2">
        <f t="shared" si="16"/>
        <v>1.22504945</v>
      </c>
    </row>
    <row r="253" spans="1:18">
      <c r="A253" t="s">
        <v>197</v>
      </c>
      <c r="B253" s="2" t="s">
        <v>21</v>
      </c>
      <c r="D253" t="s">
        <v>198</v>
      </c>
      <c r="E253" s="2">
        <v>-0.10767075399999999</v>
      </c>
      <c r="G253" t="s">
        <v>198</v>
      </c>
      <c r="H253" s="2">
        <v>-8.4253149999999999E-2</v>
      </c>
      <c r="J253" t="s">
        <v>197</v>
      </c>
      <c r="K253" s="2" t="s">
        <v>21</v>
      </c>
      <c r="L253" s="2">
        <v>0.67853045000000001</v>
      </c>
      <c r="M253" s="2">
        <v>0.48946650000000003</v>
      </c>
      <c r="O253" s="4" t="str">
        <f t="shared" si="13"/>
        <v>S31=M11</v>
      </c>
      <c r="P253" s="2" t="str">
        <f t="shared" si="14"/>
        <v>same</v>
      </c>
      <c r="Q253" s="2">
        <f t="shared" si="15"/>
        <v>-0.78620120400000004</v>
      </c>
      <c r="R253" s="2">
        <f t="shared" si="16"/>
        <v>-0.57371965000000003</v>
      </c>
    </row>
    <row r="254" spans="1:18">
      <c r="A254" t="s">
        <v>198</v>
      </c>
      <c r="B254" s="2" t="s">
        <v>21</v>
      </c>
      <c r="D254" t="s">
        <v>199</v>
      </c>
      <c r="E254" s="2">
        <v>-0.22371522999999999</v>
      </c>
      <c r="G254" t="s">
        <v>199</v>
      </c>
      <c r="H254" s="2">
        <v>-0.18157685000000001</v>
      </c>
      <c r="J254" t="s">
        <v>198</v>
      </c>
      <c r="K254" s="2" t="s">
        <v>21</v>
      </c>
      <c r="L254" s="2">
        <v>-0.10767075399999999</v>
      </c>
      <c r="M254" s="2">
        <v>-8.4253099999999997E-2</v>
      </c>
      <c r="O254" s="4" t="str">
        <f t="shared" si="13"/>
        <v>S31=M6</v>
      </c>
      <c r="P254" s="2" t="str">
        <f t="shared" si="14"/>
        <v>same</v>
      </c>
      <c r="Q254" s="2">
        <f t="shared" si="15"/>
        <v>-0.11604447599999999</v>
      </c>
      <c r="R254" s="2">
        <f t="shared" si="16"/>
        <v>-9.7323750000000014E-2</v>
      </c>
    </row>
    <row r="255" spans="1:18">
      <c r="A255" t="s">
        <v>199</v>
      </c>
      <c r="B255" s="2" t="s">
        <v>21</v>
      </c>
      <c r="D255" t="s">
        <v>196</v>
      </c>
      <c r="E255" s="2">
        <v>-0.75356160000000005</v>
      </c>
      <c r="G255" t="s">
        <v>196</v>
      </c>
      <c r="H255" s="2">
        <v>-0.73558290000000004</v>
      </c>
      <c r="J255" t="s">
        <v>199</v>
      </c>
      <c r="K255" s="2" t="s">
        <v>21</v>
      </c>
      <c r="L255" s="2">
        <v>-0.22371522999999999</v>
      </c>
      <c r="M255" s="2">
        <v>-0.18157680000000001</v>
      </c>
      <c r="O255" s="4" t="str">
        <f t="shared" si="13"/>
        <v>S31=M8</v>
      </c>
      <c r="P255" s="2" t="str">
        <f t="shared" si="14"/>
        <v>same</v>
      </c>
      <c r="Q255" s="2">
        <f t="shared" si="15"/>
        <v>-0.52984637000000001</v>
      </c>
      <c r="R255" s="2">
        <f t="shared" si="16"/>
        <v>-0.55400610000000006</v>
      </c>
    </row>
    <row r="256" spans="1:18">
      <c r="O256" s="4" t="str">
        <f t="shared" si="13"/>
        <v/>
      </c>
      <c r="P256" s="2" t="str">
        <f t="shared" si="14"/>
        <v>same</v>
      </c>
      <c r="Q256" s="2" t="str">
        <f t="shared" si="15"/>
        <v>same</v>
      </c>
      <c r="R256" s="2" t="str">
        <f t="shared" si="16"/>
        <v>same</v>
      </c>
    </row>
    <row r="257" spans="1:18">
      <c r="A257" t="s">
        <v>200</v>
      </c>
      <c r="B257" s="2" t="s">
        <v>21</v>
      </c>
      <c r="D257" t="s">
        <v>200</v>
      </c>
      <c r="E257" s="2">
        <v>0.68129099999999998</v>
      </c>
      <c r="G257" t="s">
        <v>200</v>
      </c>
      <c r="H257" s="2">
        <v>0.304394</v>
      </c>
      <c r="J257" t="s">
        <v>200</v>
      </c>
      <c r="K257" s="2" t="s">
        <v>21</v>
      </c>
      <c r="L257" s="2">
        <v>0.68129099999999998</v>
      </c>
      <c r="M257" s="2">
        <v>0.30439391999999998</v>
      </c>
      <c r="O257" s="4" t="str">
        <f t="shared" si="13"/>
        <v>S32=M12</v>
      </c>
      <c r="P257" s="2" t="str">
        <f t="shared" si="14"/>
        <v>same</v>
      </c>
      <c r="Q257" s="2" t="str">
        <f t="shared" si="15"/>
        <v>same</v>
      </c>
      <c r="R257" s="2">
        <f t="shared" si="16"/>
        <v>8.0000000013402683E-8</v>
      </c>
    </row>
    <row r="258" spans="1:18">
      <c r="A258" t="s">
        <v>201</v>
      </c>
      <c r="B258" s="2" t="s">
        <v>21</v>
      </c>
      <c r="D258" t="s">
        <v>201</v>
      </c>
      <c r="E258" s="2">
        <v>-0.41182702999999998</v>
      </c>
      <c r="G258" t="s">
        <v>201</v>
      </c>
      <c r="H258" s="2">
        <v>-0.28396744000000002</v>
      </c>
      <c r="J258" t="s">
        <v>201</v>
      </c>
      <c r="K258" s="2" t="s">
        <v>21</v>
      </c>
      <c r="L258" s="2">
        <v>-0.41182702999999998</v>
      </c>
      <c r="M258" s="2">
        <v>-0.28396737999999999</v>
      </c>
      <c r="O258" s="4" t="str">
        <f t="shared" si="13"/>
        <v>S32=M7</v>
      </c>
      <c r="P258" s="2" t="str">
        <f t="shared" si="14"/>
        <v>same</v>
      </c>
      <c r="Q258" s="2" t="str">
        <f t="shared" si="15"/>
        <v>same</v>
      </c>
      <c r="R258" s="2">
        <f t="shared" si="16"/>
        <v>-6.00000000239298E-8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Marshall</dc:creator>
  <cp:lastModifiedBy>Marshall</cp:lastModifiedBy>
  <dcterms:created xsi:type="dcterms:W3CDTF">2011-12-21T17:35:39Z</dcterms:created>
  <dcterms:modified xsi:type="dcterms:W3CDTF">2011-12-23T15:33:20Z</dcterms:modified>
</cp:coreProperties>
</file>