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61EEA654-44C9-4D1A-9B92-E6DA2ACCFBF6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2" l="1"/>
  <c r="V36" i="2" l="1"/>
  <c r="W36" i="2"/>
  <c r="X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D36" i="2"/>
</calcChain>
</file>

<file path=xl/sharedStrings.xml><?xml version="1.0" encoding="utf-8"?>
<sst xmlns="http://schemas.openxmlformats.org/spreadsheetml/2006/main" count="112" uniqueCount="91">
  <si>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</si>
  <si>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</si>
  <si>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</si>
  <si>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</si>
  <si>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</si>
  <si>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</si>
  <si>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</si>
  <si>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</si>
  <si>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</si>
  <si>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</si>
  <si>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</si>
  <si>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</si>
  <si>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</si>
  <si>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</si>
  <si>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</si>
  <si>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</si>
  <si>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</si>
  <si>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</si>
  <si>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</si>
  <si>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</si>
  <si>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</si>
  <si>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</si>
  <si>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>R M Grad</t>
  </si>
  <si>
    <t>Publ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</si>
  <si>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</si>
  <si>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</si>
  <si>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</si>
  <si>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</si>
  <si>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</si>
  <si>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</si>
  <si>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</si>
  <si>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</si>
  <si>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</si>
  <si>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</si>
  <si>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</si>
  <si>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</si>
  <si>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</si>
  <si>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</si>
  <si>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</si>
  <si>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</si>
  <si>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</si>
  <si>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</si>
  <si>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</si>
  <si>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</si>
  <si>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</si>
  <si>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</si>
  <si>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</si>
  <si>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</si>
  <si>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</si>
  <si>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</si>
  <si>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</si>
  <si>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</si>
  <si>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</si>
  <si>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</si>
  <si>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</si>
  <si>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</si>
  <si>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</si>
  <si>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</si>
  <si>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</si>
  <si>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</si>
  <si>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</si>
  <si>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</si>
  <si>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</si>
  <si>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</si>
  <si>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</si>
  <si>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</si>
  <si>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</si>
  <si>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</si>
  <si>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</si>
  <si>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</si>
  <si>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</si>
  <si>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</si>
  <si>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</si>
  <si>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</si>
  <si>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</si>
  <si>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</si>
  <si>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</si>
  <si>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</si>
  <si>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</si>
  <si>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</si>
  <si>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</si>
  <si>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</si>
  <si>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</si>
  <si>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NMU</t>
  </si>
  <si>
    <t>R D Grad</t>
  </si>
  <si>
    <t>Table 18 Number of research masters graduates, doctorate graduates, and publications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</si>
  <si>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</si>
  <si>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</si>
  <si>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</si>
  <si>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From 2016 the first coursework PhDs graduated. In this table only the research portion of masters and doctoral graduates are included.</t>
    </r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</si>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</sst>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</cellStyleXfs>
  <cellXfs count="24">
    <xf numFmtId="0" fontId="0" fillId="0" borderId="0" xfId="0"/>
    <xf numFmtId="0" fontId="0" fillId="0" borderId="1" xfId="0" applyFont="1" applyBorder="1"/>
    <xf numFmtId="3" fontId="4" fillId="0" borderId="1" xfId="1" applyNumberFormat="1" applyFont="1" applyBorder="1" applyAlignment="1" applyProtection="1">
      <protection locked="0"/>
    </xf>
    <xf numFmtId="3" fontId="4" fillId="0" borderId="1" xfId="1" applyNumberFormat="1" applyFont="1" applyFill="1" applyBorder="1" applyAlignment="1" applyProtection="1">
      <protection locked="0"/>
    </xf>
    <xf numFmtId="3" fontId="4" fillId="0" borderId="1" xfId="1" applyNumberFormat="1" applyFont="1" applyFill="1" applyBorder="1" applyAlignment="1" applyProtection="1">
      <alignment wrapText="1"/>
      <protection locked="0"/>
    </xf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3" fontId="1" fillId="0" borderId="1" xfId="0" applyNumberFormat="1" applyFont="1" applyBorder="1"/>
    <xf numFmtId="3" fontId="0" fillId="0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/>
    <xf numFmtId="1" fontId="1" fillId="0" borderId="1" xfId="0" applyNumberFormat="1" applyFont="1" applyBorder="1"/>
    <xf numFmtId="0" fontId="0" fillId="0" borderId="0" xfId="0" applyFill="1" applyBorder="1"/>
    <xf numFmtId="0" fontId="5" fillId="0" borderId="0" xfId="0" applyFont="1"/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</cellXfs>
  <cellStyles count="6">
    <cellStyle name="Comma" xfId="1" builtinId="3"/>
    <cellStyle name="Normal" xfId="0" builtinId="0"/>
    <cellStyle name="Normal 2" xfId="2" xr:uid="{00000000-0005-0000-0000-000002000000}"/>
    <cellStyle name="Normal 73" xfId="4" xr:uid="{00000000-0005-0000-0000-000003000000}"/>
    <cellStyle name="Normal 75" xfId="5" xr:uid="{00000000-0005-0000-0000-000004000000}"/>
    <cellStyle name="Normal 76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/>
  </sheetViews>
  <sheetFormatPr defaultRowHeight="14.4" x14ac:dyDescent="0.55000000000000004"/>
  <cols>
    <col min="1" max="1" width="19.15625" style="5" customWidth="1"/>
    <col min="2" max="2" width="10.41796875" style="5" bestFit="1" customWidth="1"/>
    <col min="3" max="3" width="40" style="5" bestFit="1" customWidth="1"/>
    <col min="4" max="21" width="9.15625" customWidth="1"/>
  </cols>
  <sheetData>
    <row r="1" spans="1:27" ht="22.5" x14ac:dyDescent="0.55000000000000004">
      <c r="A1" s="16" t="s">
        <v>86</v>
      </c>
    </row>
    <row r="2" spans="1:27" ht="17.7" x14ac:dyDescent="0.55000000000000004">
      <c r="A2" s="17" t="s">
        <v>87</v>
      </c>
    </row>
    <row r="3" spans="1:27" x14ac:dyDescent="0.55000000000000004">
      <c r="A3" s="18" t="s">
        <v>90</v>
      </c>
    </row>
    <row r="4" spans="1:27" x14ac:dyDescent="0.55000000000000004">
      <c r="A4" s="19" t="s">
        <v>88</v>
      </c>
    </row>
    <row r="6" spans="1:27" ht="18.3" x14ac:dyDescent="0.7">
      <c r="A6" s="15" t="s">
        <v>85</v>
      </c>
    </row>
    <row r="8" spans="1:27" x14ac:dyDescent="0.55000000000000004">
      <c r="A8" s="6" t="s">
        <v>24</v>
      </c>
      <c r="B8" s="6" t="s">
        <v>25</v>
      </c>
      <c r="C8" s="6" t="s">
        <v>26</v>
      </c>
      <c r="D8" s="20">
        <v>2009</v>
      </c>
      <c r="E8" s="20"/>
      <c r="F8" s="20"/>
      <c r="G8" s="20">
        <v>2010</v>
      </c>
      <c r="H8" s="20"/>
      <c r="I8" s="20"/>
      <c r="J8" s="20">
        <v>2011</v>
      </c>
      <c r="K8" s="20"/>
      <c r="L8" s="20"/>
      <c r="M8" s="20">
        <v>2012</v>
      </c>
      <c r="N8" s="20"/>
      <c r="O8" s="20"/>
      <c r="P8" s="20">
        <v>2013</v>
      </c>
      <c r="Q8" s="20"/>
      <c r="R8" s="20"/>
      <c r="S8" s="20">
        <v>2014</v>
      </c>
      <c r="T8" s="20"/>
      <c r="U8" s="20"/>
      <c r="V8" s="20">
        <v>2015</v>
      </c>
      <c r="W8" s="20"/>
      <c r="X8" s="20"/>
      <c r="Y8" s="20">
        <v>2016</v>
      </c>
      <c r="Z8" s="20"/>
      <c r="AA8" s="20"/>
    </row>
    <row r="9" spans="1:27" x14ac:dyDescent="0.55000000000000004">
      <c r="A9" s="6"/>
      <c r="B9" s="6"/>
      <c r="C9" s="6"/>
      <c r="D9" s="1" t="s">
        <v>22</v>
      </c>
      <c r="E9" s="1" t="s">
        <v>84</v>
      </c>
      <c r="F9" s="1" t="s">
        <v>23</v>
      </c>
      <c r="G9" s="1" t="s">
        <v>22</v>
      </c>
      <c r="H9" s="1" t="s">
        <v>84</v>
      </c>
      <c r="I9" s="1" t="s">
        <v>23</v>
      </c>
      <c r="J9" s="1" t="s">
        <v>22</v>
      </c>
      <c r="K9" s="1" t="s">
        <v>84</v>
      </c>
      <c r="L9" s="1" t="s">
        <v>23</v>
      </c>
      <c r="M9" s="1" t="s">
        <v>22</v>
      </c>
      <c r="N9" s="1" t="s">
        <v>84</v>
      </c>
      <c r="O9" s="1" t="s">
        <v>23</v>
      </c>
      <c r="P9" s="1" t="s">
        <v>22</v>
      </c>
      <c r="Q9" s="1" t="s">
        <v>84</v>
      </c>
      <c r="R9" s="1" t="s">
        <v>23</v>
      </c>
      <c r="S9" s="1" t="s">
        <v>22</v>
      </c>
      <c r="T9" s="1" t="s">
        <v>84</v>
      </c>
      <c r="U9" s="1" t="s">
        <v>23</v>
      </c>
      <c r="V9" s="1" t="s">
        <v>22</v>
      </c>
      <c r="W9" s="1" t="s">
        <v>84</v>
      </c>
      <c r="X9" s="1" t="s">
        <v>23</v>
      </c>
      <c r="Y9" s="1" t="s">
        <v>22</v>
      </c>
      <c r="Z9" s="1" t="s">
        <v>84</v>
      </c>
      <c r="AA9" s="1" t="s">
        <v>23</v>
      </c>
    </row>
    <row r="10" spans="1:27" x14ac:dyDescent="0.55000000000000004">
      <c r="A10" s="7" t="s">
        <v>27</v>
      </c>
      <c r="B10" s="7" t="s">
        <v>0</v>
      </c>
      <c r="C10" s="7" t="s">
        <v>28</v>
      </c>
      <c r="D10" s="2">
        <v>87</v>
      </c>
      <c r="E10" s="2">
        <v>12</v>
      </c>
      <c r="F10" s="2">
        <v>126.94</v>
      </c>
      <c r="G10" s="2">
        <v>84</v>
      </c>
      <c r="H10" s="2">
        <v>11</v>
      </c>
      <c r="I10" s="2">
        <v>155.26</v>
      </c>
      <c r="J10" s="2">
        <v>101</v>
      </c>
      <c r="K10" s="2">
        <v>13</v>
      </c>
      <c r="L10" s="2">
        <v>141.79</v>
      </c>
      <c r="M10" s="2">
        <v>116.5</v>
      </c>
      <c r="N10" s="2">
        <v>24</v>
      </c>
      <c r="O10" s="2">
        <v>167.51</v>
      </c>
      <c r="P10" s="2">
        <v>100</v>
      </c>
      <c r="Q10" s="3">
        <v>28</v>
      </c>
      <c r="R10" s="3">
        <v>147.31</v>
      </c>
      <c r="S10" s="3">
        <v>109.5</v>
      </c>
      <c r="T10" s="3">
        <v>17</v>
      </c>
      <c r="U10" s="2">
        <v>171.71</v>
      </c>
      <c r="V10" s="10">
        <v>127</v>
      </c>
      <c r="W10" s="10">
        <v>19</v>
      </c>
      <c r="X10" s="10">
        <v>212.57</v>
      </c>
      <c r="Y10" s="10">
        <v>155.5</v>
      </c>
      <c r="Z10" s="10">
        <v>15.5</v>
      </c>
      <c r="AA10" s="12">
        <v>215.97</v>
      </c>
    </row>
    <row r="11" spans="1:27" x14ac:dyDescent="0.55000000000000004">
      <c r="A11" s="7" t="s">
        <v>29</v>
      </c>
      <c r="B11" s="7" t="s">
        <v>1</v>
      </c>
      <c r="C11" s="7" t="s">
        <v>30</v>
      </c>
      <c r="D11" s="3">
        <v>339.548</v>
      </c>
      <c r="E11" s="3">
        <v>178</v>
      </c>
      <c r="F11" s="3">
        <v>1188.22</v>
      </c>
      <c r="G11" s="3">
        <v>434.50200000000001</v>
      </c>
      <c r="H11" s="3">
        <v>160</v>
      </c>
      <c r="I11" s="3">
        <v>1253.03</v>
      </c>
      <c r="J11" s="3">
        <v>561.08500000000004</v>
      </c>
      <c r="K11" s="3">
        <v>163</v>
      </c>
      <c r="L11" s="3">
        <v>1314.4</v>
      </c>
      <c r="M11" s="3">
        <v>579.05200000000002</v>
      </c>
      <c r="N11" s="3">
        <v>199</v>
      </c>
      <c r="O11" s="3">
        <v>1390.8899999999999</v>
      </c>
      <c r="P11" s="3">
        <v>641.86800000000005</v>
      </c>
      <c r="Q11" s="3">
        <v>205</v>
      </c>
      <c r="R11" s="3">
        <v>1549.12</v>
      </c>
      <c r="S11" s="3">
        <v>622.76</v>
      </c>
      <c r="T11" s="3">
        <v>204</v>
      </c>
      <c r="U11" s="2">
        <v>1623.61</v>
      </c>
      <c r="V11" s="10">
        <v>594.83799999999997</v>
      </c>
      <c r="W11" s="10">
        <v>223</v>
      </c>
      <c r="X11" s="10">
        <v>1653.45</v>
      </c>
      <c r="Y11" s="10">
        <v>648.28300000000002</v>
      </c>
      <c r="Z11" s="10">
        <v>233</v>
      </c>
      <c r="AA11" s="12">
        <v>1843.87</v>
      </c>
    </row>
    <row r="12" spans="1:27" x14ac:dyDescent="0.55000000000000004">
      <c r="A12" s="7" t="s">
        <v>31</v>
      </c>
      <c r="B12" s="7" t="s">
        <v>2</v>
      </c>
      <c r="C12" s="7" t="s">
        <v>32</v>
      </c>
      <c r="D12" s="2">
        <v>30.5</v>
      </c>
      <c r="E12" s="2">
        <v>4</v>
      </c>
      <c r="F12" s="2">
        <v>35.26</v>
      </c>
      <c r="G12" s="2">
        <v>14.5</v>
      </c>
      <c r="H12" s="2">
        <v>3</v>
      </c>
      <c r="I12" s="2">
        <v>39.56</v>
      </c>
      <c r="J12" s="2">
        <v>28.5</v>
      </c>
      <c r="K12" s="2">
        <v>5</v>
      </c>
      <c r="L12" s="2">
        <v>47.31</v>
      </c>
      <c r="M12" s="2">
        <v>20.5</v>
      </c>
      <c r="N12" s="2">
        <v>5</v>
      </c>
      <c r="O12" s="2">
        <v>58.93</v>
      </c>
      <c r="P12" s="2">
        <v>36.5</v>
      </c>
      <c r="Q12" s="3">
        <v>12</v>
      </c>
      <c r="R12" s="3">
        <v>68.48</v>
      </c>
      <c r="S12" s="3">
        <v>32</v>
      </c>
      <c r="T12" s="3">
        <v>12</v>
      </c>
      <c r="U12" s="2">
        <v>87.17</v>
      </c>
      <c r="V12" s="10">
        <v>34</v>
      </c>
      <c r="W12" s="10">
        <v>10</v>
      </c>
      <c r="X12" s="10">
        <v>106.48</v>
      </c>
      <c r="Y12" s="10">
        <v>55</v>
      </c>
      <c r="Z12" s="10">
        <v>21</v>
      </c>
      <c r="AA12" s="12">
        <v>117.09</v>
      </c>
    </row>
    <row r="13" spans="1:27" x14ac:dyDescent="0.55000000000000004">
      <c r="A13" s="7" t="s">
        <v>33</v>
      </c>
      <c r="B13" s="7" t="s">
        <v>3</v>
      </c>
      <c r="C13" s="7" t="s">
        <v>34</v>
      </c>
      <c r="D13" s="2">
        <v>37.5</v>
      </c>
      <c r="E13" s="2">
        <v>5</v>
      </c>
      <c r="F13" s="2">
        <v>49.57</v>
      </c>
      <c r="G13" s="2">
        <v>32.5</v>
      </c>
      <c r="H13" s="2">
        <v>12</v>
      </c>
      <c r="I13" s="2">
        <v>48.45</v>
      </c>
      <c r="J13" s="2">
        <v>48</v>
      </c>
      <c r="K13" s="2">
        <v>14</v>
      </c>
      <c r="L13" s="2">
        <v>88.88</v>
      </c>
      <c r="M13" s="2">
        <v>35.5</v>
      </c>
      <c r="N13" s="3">
        <v>6</v>
      </c>
      <c r="O13" s="3">
        <v>80.44</v>
      </c>
      <c r="P13" s="2">
        <v>70</v>
      </c>
      <c r="Q13" s="3">
        <v>18</v>
      </c>
      <c r="R13" s="3">
        <v>128.15</v>
      </c>
      <c r="S13" s="3">
        <v>90.5</v>
      </c>
      <c r="T13" s="3">
        <v>18</v>
      </c>
      <c r="U13" s="2">
        <v>152.13</v>
      </c>
      <c r="V13" s="10">
        <v>121</v>
      </c>
      <c r="W13" s="10">
        <v>29</v>
      </c>
      <c r="X13" s="10">
        <v>235.62</v>
      </c>
      <c r="Y13" s="10">
        <v>138</v>
      </c>
      <c r="Z13" s="10">
        <v>40</v>
      </c>
      <c r="AA13" s="12">
        <v>209.12</v>
      </c>
    </row>
    <row r="14" spans="1:27" x14ac:dyDescent="0.55000000000000004">
      <c r="A14" s="7" t="s">
        <v>35</v>
      </c>
      <c r="B14" s="7" t="s">
        <v>4</v>
      </c>
      <c r="C14" s="7" t="s">
        <v>36</v>
      </c>
      <c r="D14" s="2">
        <v>53.15</v>
      </c>
      <c r="E14" s="2">
        <v>34</v>
      </c>
      <c r="F14" s="2">
        <v>136.6</v>
      </c>
      <c r="G14" s="2">
        <v>116.67</v>
      </c>
      <c r="H14" s="2">
        <v>36</v>
      </c>
      <c r="I14" s="2">
        <v>142.22</v>
      </c>
      <c r="J14" s="2">
        <v>120.86</v>
      </c>
      <c r="K14" s="2">
        <v>44</v>
      </c>
      <c r="L14" s="2">
        <v>180.81</v>
      </c>
      <c r="M14" s="2">
        <v>147.5</v>
      </c>
      <c r="N14" s="2">
        <v>43</v>
      </c>
      <c r="O14" s="2">
        <v>208.57000000000002</v>
      </c>
      <c r="P14" s="2">
        <v>124.82</v>
      </c>
      <c r="Q14" s="3">
        <v>30</v>
      </c>
      <c r="R14" s="3">
        <v>234.93</v>
      </c>
      <c r="S14" s="3">
        <v>238.93</v>
      </c>
      <c r="T14" s="3">
        <v>66</v>
      </c>
      <c r="U14" s="2">
        <v>280.23</v>
      </c>
      <c r="V14" s="10">
        <v>153</v>
      </c>
      <c r="W14" s="10">
        <v>60</v>
      </c>
      <c r="X14" s="10">
        <v>336.56000000000006</v>
      </c>
      <c r="Y14" s="10">
        <v>225.7</v>
      </c>
      <c r="Z14" s="10">
        <v>109</v>
      </c>
      <c r="AA14" s="12">
        <v>244.24</v>
      </c>
    </row>
    <row r="15" spans="1:27" x14ac:dyDescent="0.55000000000000004">
      <c r="A15" s="7" t="s">
        <v>37</v>
      </c>
      <c r="B15" s="7" t="s">
        <v>5</v>
      </c>
      <c r="C15" s="7" t="s">
        <v>38</v>
      </c>
      <c r="D15" s="3">
        <v>249.26</v>
      </c>
      <c r="E15" s="3">
        <v>78</v>
      </c>
      <c r="F15" s="3">
        <v>512.72</v>
      </c>
      <c r="G15" s="3">
        <v>243.06</v>
      </c>
      <c r="H15" s="3">
        <v>100</v>
      </c>
      <c r="I15" s="3">
        <v>496.49</v>
      </c>
      <c r="J15" s="3">
        <v>287.17</v>
      </c>
      <c r="K15" s="3">
        <v>107</v>
      </c>
      <c r="L15" s="3">
        <v>568.5</v>
      </c>
      <c r="M15" s="3">
        <v>274.12</v>
      </c>
      <c r="N15" s="3">
        <v>94</v>
      </c>
      <c r="O15" s="3">
        <v>643.93000000000006</v>
      </c>
      <c r="P15" s="3">
        <v>277.89999999999998</v>
      </c>
      <c r="Q15" s="3">
        <v>91</v>
      </c>
      <c r="R15" s="3">
        <v>668.62999999999988</v>
      </c>
      <c r="S15" s="3">
        <v>318.33</v>
      </c>
      <c r="T15" s="3">
        <v>104</v>
      </c>
      <c r="U15" s="2">
        <v>759.88</v>
      </c>
      <c r="V15" s="10">
        <v>286.56900000000002</v>
      </c>
      <c r="W15" s="10">
        <v>97</v>
      </c>
      <c r="X15" s="10">
        <v>711.24000000000012</v>
      </c>
      <c r="Y15" s="10">
        <v>297.26</v>
      </c>
      <c r="Z15" s="10">
        <v>106</v>
      </c>
      <c r="AA15" s="12">
        <v>927.29</v>
      </c>
    </row>
    <row r="16" spans="1:27" x14ac:dyDescent="0.55000000000000004">
      <c r="A16" s="7" t="s">
        <v>39</v>
      </c>
      <c r="B16" s="7" t="s">
        <v>6</v>
      </c>
      <c r="C16" s="7" t="s">
        <v>40</v>
      </c>
      <c r="D16" s="2">
        <v>221</v>
      </c>
      <c r="E16" s="2">
        <v>70</v>
      </c>
      <c r="F16" s="2">
        <v>466.82</v>
      </c>
      <c r="G16" s="2">
        <v>237.75</v>
      </c>
      <c r="H16" s="2">
        <v>51</v>
      </c>
      <c r="I16" s="2">
        <v>610.9</v>
      </c>
      <c r="J16" s="2">
        <v>262</v>
      </c>
      <c r="K16" s="2">
        <v>68</v>
      </c>
      <c r="L16" s="2">
        <v>774.35</v>
      </c>
      <c r="M16" s="2">
        <v>289.5</v>
      </c>
      <c r="N16" s="2">
        <v>109</v>
      </c>
      <c r="O16" s="2">
        <v>873.91</v>
      </c>
      <c r="P16" s="2">
        <v>335.75</v>
      </c>
      <c r="Q16" s="3">
        <v>78</v>
      </c>
      <c r="R16" s="3">
        <v>897.42000000000007</v>
      </c>
      <c r="S16" s="3">
        <v>353.75</v>
      </c>
      <c r="T16" s="3">
        <v>106</v>
      </c>
      <c r="U16" s="2">
        <v>1074.9100000000001</v>
      </c>
      <c r="V16" s="10">
        <v>350</v>
      </c>
      <c r="W16" s="10">
        <v>105</v>
      </c>
      <c r="X16" s="10">
        <v>1279.8000000000002</v>
      </c>
      <c r="Y16" s="10">
        <v>464.75</v>
      </c>
      <c r="Z16" s="10">
        <v>119</v>
      </c>
      <c r="AA16" s="12">
        <v>1559.54</v>
      </c>
    </row>
    <row r="17" spans="1:27" x14ac:dyDescent="0.55000000000000004">
      <c r="A17" s="7" t="s">
        <v>41</v>
      </c>
      <c r="B17" s="7" t="s">
        <v>7</v>
      </c>
      <c r="C17" s="7" t="s">
        <v>42</v>
      </c>
      <c r="D17" s="2">
        <v>443.40199999999999</v>
      </c>
      <c r="E17" s="2">
        <v>159</v>
      </c>
      <c r="F17" s="2">
        <v>1108.2</v>
      </c>
      <c r="G17" s="2">
        <v>437.33600000000001</v>
      </c>
      <c r="H17" s="2">
        <v>163</v>
      </c>
      <c r="I17" s="2">
        <v>1146.51</v>
      </c>
      <c r="J17" s="2">
        <v>480.43200000000002</v>
      </c>
      <c r="K17" s="2">
        <v>154</v>
      </c>
      <c r="L17" s="2">
        <v>1250.3699999999999</v>
      </c>
      <c r="M17" s="2">
        <v>532.26099999999997</v>
      </c>
      <c r="N17" s="2">
        <v>177</v>
      </c>
      <c r="O17" s="2">
        <v>1424.2199999999998</v>
      </c>
      <c r="P17" s="2">
        <v>614.28499999999997</v>
      </c>
      <c r="Q17" s="3">
        <v>207</v>
      </c>
      <c r="R17" s="3">
        <v>1627.2099999999998</v>
      </c>
      <c r="S17" s="3">
        <v>665.56799999999998</v>
      </c>
      <c r="T17" s="3">
        <v>264</v>
      </c>
      <c r="U17" s="2">
        <v>1708.61</v>
      </c>
      <c r="V17" s="10">
        <v>798.99</v>
      </c>
      <c r="W17" s="10">
        <v>338</v>
      </c>
      <c r="X17" s="10">
        <v>1763.25</v>
      </c>
      <c r="Y17" s="10">
        <v>853.346</v>
      </c>
      <c r="Z17" s="10">
        <v>361</v>
      </c>
      <c r="AA17" s="12">
        <v>2004.67</v>
      </c>
    </row>
    <row r="18" spans="1:27" x14ac:dyDescent="0.55000000000000004">
      <c r="A18" s="7" t="s">
        <v>43</v>
      </c>
      <c r="B18" s="7" t="s">
        <v>44</v>
      </c>
      <c r="C18" s="7" t="s">
        <v>45</v>
      </c>
      <c r="D18" s="2">
        <v>127.732</v>
      </c>
      <c r="E18" s="2">
        <v>17</v>
      </c>
      <c r="F18" s="2">
        <v>73.77</v>
      </c>
      <c r="G18" s="2">
        <v>137.77799999999999</v>
      </c>
      <c r="H18" s="2">
        <v>10</v>
      </c>
      <c r="I18" s="2">
        <v>93.25</v>
      </c>
      <c r="J18" s="2">
        <v>104.824</v>
      </c>
      <c r="K18" s="2">
        <v>17</v>
      </c>
      <c r="L18" s="2">
        <v>147.55000000000001</v>
      </c>
      <c r="M18" s="2">
        <v>184.25200000000001</v>
      </c>
      <c r="N18" s="2">
        <v>17</v>
      </c>
      <c r="O18" s="2">
        <v>219.23</v>
      </c>
      <c r="P18" s="2">
        <v>210</v>
      </c>
      <c r="Q18" s="3">
        <v>14</v>
      </c>
      <c r="R18" s="3">
        <v>227.02</v>
      </c>
      <c r="S18" s="3">
        <v>201.93299999999999</v>
      </c>
      <c r="T18" s="3">
        <v>25</v>
      </c>
      <c r="U18" s="2">
        <v>336.9</v>
      </c>
      <c r="V18" s="10">
        <v>169.2</v>
      </c>
      <c r="W18" s="10">
        <v>25</v>
      </c>
      <c r="X18" s="10">
        <v>276.48</v>
      </c>
      <c r="Y18" s="10">
        <v>137.745</v>
      </c>
      <c r="Z18" s="10">
        <v>12.5</v>
      </c>
      <c r="AA18" s="12">
        <v>271.92</v>
      </c>
    </row>
    <row r="19" spans="1:27" x14ac:dyDescent="0.55000000000000004">
      <c r="A19" s="7" t="s">
        <v>46</v>
      </c>
      <c r="B19" s="7" t="s">
        <v>83</v>
      </c>
      <c r="C19" s="7" t="s">
        <v>47</v>
      </c>
      <c r="D19" s="2">
        <v>161.89699999999999</v>
      </c>
      <c r="E19" s="2">
        <v>39</v>
      </c>
      <c r="F19" s="2">
        <v>224.91</v>
      </c>
      <c r="G19" s="2">
        <v>208.96600000000001</v>
      </c>
      <c r="H19" s="2">
        <v>64</v>
      </c>
      <c r="I19" s="2">
        <v>255.51</v>
      </c>
      <c r="J19" s="2">
        <v>262.95699999999999</v>
      </c>
      <c r="K19" s="2">
        <v>59</v>
      </c>
      <c r="L19" s="2">
        <v>351.44</v>
      </c>
      <c r="M19" s="2">
        <v>280.29199999999997</v>
      </c>
      <c r="N19" s="2">
        <v>86</v>
      </c>
      <c r="O19" s="2">
        <v>311.53000000000003</v>
      </c>
      <c r="P19" s="2">
        <v>276.20800000000003</v>
      </c>
      <c r="Q19" s="3">
        <v>74</v>
      </c>
      <c r="R19" s="3">
        <v>342.09000000000003</v>
      </c>
      <c r="S19" s="3">
        <v>315.83699999999999</v>
      </c>
      <c r="T19" s="3">
        <v>72</v>
      </c>
      <c r="U19" s="2"/>
      <c r="V19" s="10">
        <v>266.02</v>
      </c>
      <c r="W19" s="10">
        <v>80</v>
      </c>
      <c r="X19" s="10">
        <v>398.5</v>
      </c>
      <c r="Y19" s="10">
        <v>291.52</v>
      </c>
      <c r="Z19" s="10">
        <v>95</v>
      </c>
      <c r="AA19" s="12">
        <v>429.17</v>
      </c>
    </row>
    <row r="20" spans="1:27" x14ac:dyDescent="0.55000000000000004">
      <c r="A20" s="7" t="s">
        <v>48</v>
      </c>
      <c r="B20" s="7" t="s">
        <v>9</v>
      </c>
      <c r="C20" s="7" t="s">
        <v>49</v>
      </c>
      <c r="D20" s="3">
        <v>368.65600000000001</v>
      </c>
      <c r="E20" s="3">
        <v>123</v>
      </c>
      <c r="F20" s="3">
        <v>448.39</v>
      </c>
      <c r="G20" s="3">
        <v>352.61700000000002</v>
      </c>
      <c r="H20" s="3">
        <v>129</v>
      </c>
      <c r="I20" s="3">
        <v>585.94000000000005</v>
      </c>
      <c r="J20" s="3">
        <v>365.50400000000002</v>
      </c>
      <c r="K20" s="3">
        <v>115</v>
      </c>
      <c r="L20" s="3">
        <v>733.59</v>
      </c>
      <c r="M20" s="3">
        <v>432.80700000000002</v>
      </c>
      <c r="N20" s="3">
        <v>154</v>
      </c>
      <c r="O20" s="3">
        <v>869.19</v>
      </c>
      <c r="P20" s="3">
        <v>506.976</v>
      </c>
      <c r="Q20" s="3">
        <v>168</v>
      </c>
      <c r="R20" s="3">
        <v>1169.54</v>
      </c>
      <c r="S20" s="3">
        <v>506.78199999999998</v>
      </c>
      <c r="T20" s="3">
        <v>171</v>
      </c>
      <c r="U20" s="2">
        <v>1126.95</v>
      </c>
      <c r="V20" s="10">
        <v>519.29999999999995</v>
      </c>
      <c r="W20" s="10">
        <v>222</v>
      </c>
      <c r="X20" s="10">
        <v>1250.2499999999998</v>
      </c>
      <c r="Y20" s="10">
        <v>539.16999999999996</v>
      </c>
      <c r="Z20" s="10">
        <v>238</v>
      </c>
      <c r="AA20" s="12">
        <v>1356.47</v>
      </c>
    </row>
    <row r="21" spans="1:27" x14ac:dyDescent="0.55000000000000004">
      <c r="A21" s="7" t="s">
        <v>50</v>
      </c>
      <c r="B21" s="7" t="s">
        <v>10</v>
      </c>
      <c r="C21" s="7" t="s">
        <v>51</v>
      </c>
      <c r="D21" s="2">
        <v>511.56</v>
      </c>
      <c r="E21" s="2">
        <v>196</v>
      </c>
      <c r="F21" s="2">
        <v>1187.53</v>
      </c>
      <c r="G21" s="2">
        <v>636.99</v>
      </c>
      <c r="H21" s="2">
        <v>188</v>
      </c>
      <c r="I21" s="2">
        <v>1187.46</v>
      </c>
      <c r="J21" s="2">
        <v>670.24</v>
      </c>
      <c r="K21" s="2">
        <v>206</v>
      </c>
      <c r="L21" s="2">
        <v>1314.82</v>
      </c>
      <c r="M21" s="2">
        <v>722.17</v>
      </c>
      <c r="N21" s="2">
        <v>200</v>
      </c>
      <c r="O21" s="2">
        <v>1424.11</v>
      </c>
      <c r="P21" s="2">
        <v>778.1</v>
      </c>
      <c r="Q21" s="3">
        <v>242</v>
      </c>
      <c r="R21" s="3">
        <v>1615.3400000000001</v>
      </c>
      <c r="S21" s="3">
        <v>880.48</v>
      </c>
      <c r="T21" s="3">
        <v>237</v>
      </c>
      <c r="U21" s="2">
        <v>1677.59</v>
      </c>
      <c r="V21" s="10">
        <v>1023</v>
      </c>
      <c r="W21" s="10">
        <v>333</v>
      </c>
      <c r="X21" s="10">
        <v>1837</v>
      </c>
      <c r="Y21" s="10">
        <v>947.82</v>
      </c>
      <c r="Z21" s="10">
        <v>302</v>
      </c>
      <c r="AA21" s="12">
        <v>2040.88</v>
      </c>
    </row>
    <row r="22" spans="1:27" x14ac:dyDescent="0.55000000000000004">
      <c r="A22" s="7" t="s">
        <v>52</v>
      </c>
      <c r="B22" s="7" t="s">
        <v>11</v>
      </c>
      <c r="C22" s="7" t="s">
        <v>53</v>
      </c>
      <c r="D22" s="2">
        <v>117.5</v>
      </c>
      <c r="E22" s="2">
        <v>32</v>
      </c>
      <c r="F22" s="2">
        <v>350.99</v>
      </c>
      <c r="G22" s="2">
        <v>158</v>
      </c>
      <c r="H22" s="2">
        <v>44</v>
      </c>
      <c r="I22" s="2">
        <v>325.33</v>
      </c>
      <c r="J22" s="2">
        <v>163.75</v>
      </c>
      <c r="K22" s="2">
        <v>57</v>
      </c>
      <c r="L22" s="2">
        <v>358.51</v>
      </c>
      <c r="M22" s="2">
        <v>166.75</v>
      </c>
      <c r="N22" s="2">
        <v>67</v>
      </c>
      <c r="O22" s="2">
        <v>409.93</v>
      </c>
      <c r="P22" s="2">
        <v>210.1</v>
      </c>
      <c r="Q22" s="3">
        <v>70</v>
      </c>
      <c r="R22" s="3">
        <v>454.35</v>
      </c>
      <c r="S22" s="3">
        <v>212.2</v>
      </c>
      <c r="T22" s="3">
        <v>76</v>
      </c>
      <c r="U22" s="2">
        <v>491.6</v>
      </c>
      <c r="V22" s="10">
        <v>195.4</v>
      </c>
      <c r="W22" s="10">
        <v>69</v>
      </c>
      <c r="X22" s="10">
        <v>487.21000000000004</v>
      </c>
      <c r="Y22" s="10">
        <v>239.8</v>
      </c>
      <c r="Z22" s="10">
        <v>84</v>
      </c>
      <c r="AA22" s="12">
        <v>497.47</v>
      </c>
    </row>
    <row r="23" spans="1:27" x14ac:dyDescent="0.55000000000000004">
      <c r="A23" s="7" t="s">
        <v>54</v>
      </c>
      <c r="B23" s="7" t="s">
        <v>12</v>
      </c>
      <c r="C23" s="7" t="s">
        <v>55</v>
      </c>
      <c r="D23" s="2">
        <v>99.866</v>
      </c>
      <c r="E23" s="2">
        <v>71</v>
      </c>
      <c r="F23" s="2">
        <v>625.70000000000005</v>
      </c>
      <c r="G23" s="2">
        <v>89.477000000000004</v>
      </c>
      <c r="H23" s="2">
        <v>55</v>
      </c>
      <c r="I23" s="2">
        <v>734.6</v>
      </c>
      <c r="J23" s="2">
        <v>190.32599999999999</v>
      </c>
      <c r="K23" s="2">
        <v>93</v>
      </c>
      <c r="L23" s="2">
        <v>797.62</v>
      </c>
      <c r="M23" s="2">
        <v>320.81200000000001</v>
      </c>
      <c r="N23" s="2">
        <v>152</v>
      </c>
      <c r="O23" s="2">
        <v>892.52</v>
      </c>
      <c r="P23" s="2">
        <v>341.726</v>
      </c>
      <c r="Q23" s="3">
        <v>201</v>
      </c>
      <c r="R23" s="3">
        <v>1030.04</v>
      </c>
      <c r="S23" s="3">
        <v>587.38699999999994</v>
      </c>
      <c r="T23" s="3">
        <v>268</v>
      </c>
      <c r="U23" s="2">
        <v>1172.8399999999999</v>
      </c>
      <c r="V23" s="10">
        <v>512.99</v>
      </c>
      <c r="W23" s="10">
        <v>235</v>
      </c>
      <c r="X23" s="10">
        <v>1328.6</v>
      </c>
      <c r="Y23" s="10">
        <v>654.70000000000005</v>
      </c>
      <c r="Z23" s="10">
        <v>296</v>
      </c>
      <c r="AA23" s="12">
        <v>1374.13</v>
      </c>
    </row>
    <row r="24" spans="1:27" x14ac:dyDescent="0.55000000000000004">
      <c r="A24" s="7" t="s">
        <v>56</v>
      </c>
      <c r="B24" s="7" t="s">
        <v>13</v>
      </c>
      <c r="C24" s="7" t="s">
        <v>57</v>
      </c>
      <c r="D24" s="2">
        <v>540.35699999999997</v>
      </c>
      <c r="E24" s="2">
        <v>139</v>
      </c>
      <c r="F24" s="2">
        <v>1051.47</v>
      </c>
      <c r="G24" s="2">
        <v>612.68600000000004</v>
      </c>
      <c r="H24" s="2">
        <v>174</v>
      </c>
      <c r="I24" s="2">
        <v>1034.7</v>
      </c>
      <c r="J24" s="2">
        <v>637.71400000000006</v>
      </c>
      <c r="K24" s="2">
        <v>150</v>
      </c>
      <c r="L24" s="2">
        <v>1148.25</v>
      </c>
      <c r="M24" s="2">
        <v>938.81100000000004</v>
      </c>
      <c r="N24" s="2">
        <v>240</v>
      </c>
      <c r="O24" s="2">
        <v>1323.3</v>
      </c>
      <c r="P24" s="2">
        <v>840.03200000000004</v>
      </c>
      <c r="Q24" s="3">
        <v>225</v>
      </c>
      <c r="R24" s="3">
        <v>1477.01</v>
      </c>
      <c r="S24" s="3">
        <v>883.26800000000003</v>
      </c>
      <c r="T24" s="3">
        <v>234</v>
      </c>
      <c r="U24" s="2">
        <v>1554.34</v>
      </c>
      <c r="V24" s="10">
        <v>924.43</v>
      </c>
      <c r="W24" s="10">
        <v>267</v>
      </c>
      <c r="X24" s="10">
        <v>1416.64</v>
      </c>
      <c r="Y24" s="10">
        <v>877.78700000000003</v>
      </c>
      <c r="Z24" s="10">
        <v>278</v>
      </c>
      <c r="AA24" s="12">
        <v>1773.13</v>
      </c>
    </row>
    <row r="25" spans="1:27" x14ac:dyDescent="0.55000000000000004">
      <c r="A25" s="7" t="s">
        <v>58</v>
      </c>
      <c r="B25" s="7" t="s">
        <v>14</v>
      </c>
      <c r="C25" s="7" t="s">
        <v>59</v>
      </c>
      <c r="D25" s="2">
        <v>131.5</v>
      </c>
      <c r="E25" s="2">
        <v>25</v>
      </c>
      <c r="F25" s="2">
        <v>123.65</v>
      </c>
      <c r="G25" s="2">
        <v>105.5</v>
      </c>
      <c r="H25" s="2">
        <v>22</v>
      </c>
      <c r="I25" s="2">
        <v>188.06</v>
      </c>
      <c r="J25" s="2">
        <v>131</v>
      </c>
      <c r="K25" s="2">
        <v>28</v>
      </c>
      <c r="L25" s="2">
        <v>242.85</v>
      </c>
      <c r="M25" s="2">
        <v>139.75</v>
      </c>
      <c r="N25" s="2">
        <v>44</v>
      </c>
      <c r="O25" s="2">
        <v>229.89</v>
      </c>
      <c r="P25" s="2">
        <v>152.25</v>
      </c>
      <c r="Q25" s="3">
        <v>32</v>
      </c>
      <c r="R25" s="3">
        <v>278.20999999999998</v>
      </c>
      <c r="S25" s="3">
        <v>208.5</v>
      </c>
      <c r="T25" s="3">
        <v>46</v>
      </c>
      <c r="U25" s="2">
        <v>281.33999999999997</v>
      </c>
      <c r="V25" s="10">
        <v>177</v>
      </c>
      <c r="W25" s="10">
        <v>61</v>
      </c>
      <c r="X25" s="10">
        <v>301.85999999999996</v>
      </c>
      <c r="Y25" s="10">
        <v>206.25</v>
      </c>
      <c r="Z25" s="10">
        <v>65</v>
      </c>
      <c r="AA25" s="12">
        <v>342.75</v>
      </c>
    </row>
    <row r="26" spans="1:27" x14ac:dyDescent="0.55000000000000004">
      <c r="A26" s="7" t="s">
        <v>60</v>
      </c>
      <c r="B26" s="7" t="s">
        <v>16</v>
      </c>
      <c r="C26" s="7" t="s">
        <v>61</v>
      </c>
      <c r="D26" s="2">
        <v>18.25</v>
      </c>
      <c r="E26" s="2">
        <v>4</v>
      </c>
      <c r="F26" s="2">
        <v>58.37</v>
      </c>
      <c r="G26" s="2">
        <v>44.5</v>
      </c>
      <c r="H26" s="2">
        <v>9</v>
      </c>
      <c r="I26" s="2">
        <v>76.760000000000005</v>
      </c>
      <c r="J26" s="2">
        <v>40.5</v>
      </c>
      <c r="K26" s="2">
        <v>9</v>
      </c>
      <c r="L26" s="2">
        <v>130.85</v>
      </c>
      <c r="M26" s="2">
        <v>19.75</v>
      </c>
      <c r="N26" s="2">
        <v>4</v>
      </c>
      <c r="O26" s="2">
        <v>127.85</v>
      </c>
      <c r="P26" s="2">
        <v>35.5</v>
      </c>
      <c r="Q26" s="3">
        <v>3</v>
      </c>
      <c r="R26" s="3">
        <v>148.77000000000001</v>
      </c>
      <c r="S26" s="3">
        <v>36</v>
      </c>
      <c r="T26" s="3">
        <v>1</v>
      </c>
      <c r="U26" s="2">
        <v>225.16</v>
      </c>
      <c r="V26" s="10">
        <v>71.099999999999994</v>
      </c>
      <c r="W26" s="10">
        <v>8</v>
      </c>
      <c r="X26" s="10">
        <v>271.63</v>
      </c>
      <c r="Y26" s="10">
        <v>130.5</v>
      </c>
      <c r="Z26" s="10">
        <v>28</v>
      </c>
      <c r="AA26" s="12">
        <v>188.87</v>
      </c>
    </row>
    <row r="27" spans="1:27" x14ac:dyDescent="0.55000000000000004">
      <c r="A27" s="7" t="s">
        <v>62</v>
      </c>
      <c r="B27" s="7" t="s">
        <v>15</v>
      </c>
      <c r="C27" s="7" t="s">
        <v>63</v>
      </c>
      <c r="D27" s="2">
        <v>15.5</v>
      </c>
      <c r="E27" s="2">
        <v>2</v>
      </c>
      <c r="F27" s="2">
        <v>36.5</v>
      </c>
      <c r="G27" s="2">
        <v>10</v>
      </c>
      <c r="H27" s="2">
        <v>4</v>
      </c>
      <c r="I27" s="2">
        <v>44.73</v>
      </c>
      <c r="J27" s="2">
        <v>26</v>
      </c>
      <c r="K27" s="2">
        <v>2</v>
      </c>
      <c r="L27" s="2">
        <v>75.06</v>
      </c>
      <c r="M27" s="2">
        <v>44</v>
      </c>
      <c r="N27" s="2">
        <v>2</v>
      </c>
      <c r="O27" s="2">
        <v>75.300000000000011</v>
      </c>
      <c r="P27" s="2">
        <v>32</v>
      </c>
      <c r="Q27" s="3">
        <v>4</v>
      </c>
      <c r="R27" s="3">
        <v>82.89</v>
      </c>
      <c r="S27" s="3">
        <v>31.5</v>
      </c>
      <c r="T27" s="3">
        <v>1</v>
      </c>
      <c r="U27" s="2">
        <v>109.94</v>
      </c>
      <c r="V27" s="10">
        <v>31.5</v>
      </c>
      <c r="W27" s="10">
        <v>9</v>
      </c>
      <c r="X27" s="10">
        <v>76.16</v>
      </c>
      <c r="Y27" s="10">
        <v>22.5</v>
      </c>
      <c r="Z27" s="10">
        <v>3</v>
      </c>
      <c r="AA27" s="12">
        <v>101.95</v>
      </c>
    </row>
    <row r="28" spans="1:27" x14ac:dyDescent="0.55000000000000004">
      <c r="A28" s="7" t="s">
        <v>64</v>
      </c>
      <c r="B28" s="7" t="s">
        <v>17</v>
      </c>
      <c r="C28" s="7" t="s">
        <v>65</v>
      </c>
      <c r="D28" s="2">
        <v>4</v>
      </c>
      <c r="E28" s="2">
        <v>0</v>
      </c>
      <c r="F28" s="2">
        <v>25.51</v>
      </c>
      <c r="G28" s="2">
        <v>1.875</v>
      </c>
      <c r="H28" s="2">
        <v>1</v>
      </c>
      <c r="I28" s="2">
        <v>51.85</v>
      </c>
      <c r="J28" s="2">
        <v>9.9369999999999994</v>
      </c>
      <c r="K28" s="2">
        <v>4</v>
      </c>
      <c r="L28" s="2">
        <v>45.16</v>
      </c>
      <c r="M28" s="2">
        <v>11.875</v>
      </c>
      <c r="N28" s="2">
        <v>3</v>
      </c>
      <c r="O28" s="2">
        <v>60.62</v>
      </c>
      <c r="P28" s="2">
        <v>12.124000000000001</v>
      </c>
      <c r="Q28" s="3">
        <v>3</v>
      </c>
      <c r="R28" s="3">
        <v>48.410000000000004</v>
      </c>
      <c r="S28" s="3">
        <v>9.875</v>
      </c>
      <c r="T28" s="3">
        <v>8</v>
      </c>
      <c r="U28" s="2">
        <v>26.07</v>
      </c>
      <c r="V28" s="10">
        <v>11.73</v>
      </c>
      <c r="W28" s="10">
        <v>15</v>
      </c>
      <c r="X28" s="10">
        <v>49.41</v>
      </c>
      <c r="Y28" s="10">
        <v>8.125</v>
      </c>
      <c r="Z28" s="10">
        <v>12</v>
      </c>
      <c r="AA28" s="12">
        <v>50.41</v>
      </c>
    </row>
    <row r="29" spans="1:27" x14ac:dyDescent="0.55000000000000004">
      <c r="A29" s="7" t="s">
        <v>66</v>
      </c>
      <c r="B29" s="7" t="s">
        <v>18</v>
      </c>
      <c r="C29" s="7" t="s">
        <v>67</v>
      </c>
      <c r="D29" s="2">
        <v>165</v>
      </c>
      <c r="E29" s="2">
        <v>47</v>
      </c>
      <c r="F29" s="2">
        <v>278.08999999999997</v>
      </c>
      <c r="G29" s="2">
        <v>220.5</v>
      </c>
      <c r="H29" s="2">
        <v>60</v>
      </c>
      <c r="I29" s="2">
        <v>266.82</v>
      </c>
      <c r="J29" s="2">
        <v>209</v>
      </c>
      <c r="K29" s="2">
        <v>80</v>
      </c>
      <c r="L29" s="2">
        <v>346.33</v>
      </c>
      <c r="M29" s="2">
        <v>254</v>
      </c>
      <c r="N29" s="2">
        <v>75</v>
      </c>
      <c r="O29" s="2">
        <v>366.88</v>
      </c>
      <c r="P29" s="2">
        <v>267</v>
      </c>
      <c r="Q29" s="3">
        <v>111</v>
      </c>
      <c r="R29" s="3">
        <v>406.37</v>
      </c>
      <c r="S29" s="3">
        <v>255.5</v>
      </c>
      <c r="T29" s="3">
        <v>104</v>
      </c>
      <c r="U29" s="2">
        <v>481.3</v>
      </c>
      <c r="V29" s="10">
        <v>274</v>
      </c>
      <c r="W29" s="10">
        <v>96</v>
      </c>
      <c r="X29" s="10">
        <v>497.21</v>
      </c>
      <c r="Y29" s="10">
        <v>215.5</v>
      </c>
      <c r="Z29" s="10">
        <v>92</v>
      </c>
      <c r="AA29" s="12">
        <v>552.08000000000004</v>
      </c>
    </row>
    <row r="30" spans="1:27" x14ac:dyDescent="0.55000000000000004">
      <c r="A30" s="7" t="s">
        <v>68</v>
      </c>
      <c r="B30" s="7" t="s">
        <v>19</v>
      </c>
      <c r="C30" s="7" t="s">
        <v>69</v>
      </c>
      <c r="D30" s="2">
        <v>424.17</v>
      </c>
      <c r="E30" s="2">
        <v>124</v>
      </c>
      <c r="F30" s="2">
        <v>921.67</v>
      </c>
      <c r="G30" s="2">
        <v>417.81</v>
      </c>
      <c r="H30" s="2">
        <v>106</v>
      </c>
      <c r="I30" s="2">
        <v>936.14</v>
      </c>
      <c r="J30" s="2">
        <v>533.78</v>
      </c>
      <c r="K30" s="2">
        <v>169</v>
      </c>
      <c r="L30" s="2">
        <v>1037.07</v>
      </c>
      <c r="M30" s="2">
        <v>520.84</v>
      </c>
      <c r="N30" s="2">
        <v>150</v>
      </c>
      <c r="O30" s="2">
        <v>1114.46</v>
      </c>
      <c r="P30" s="2">
        <v>569.25</v>
      </c>
      <c r="Q30" s="3">
        <v>221</v>
      </c>
      <c r="R30" s="3">
        <v>1300.2900000000002</v>
      </c>
      <c r="S30" s="3">
        <v>601.63</v>
      </c>
      <c r="T30" s="3">
        <v>199</v>
      </c>
      <c r="U30" s="2">
        <v>1481.68</v>
      </c>
      <c r="V30" s="10">
        <v>587.67999999999995</v>
      </c>
      <c r="W30" s="10">
        <v>203</v>
      </c>
      <c r="X30" s="10">
        <v>1554.6399999999999</v>
      </c>
      <c r="Y30" s="10">
        <v>700.94</v>
      </c>
      <c r="Z30" s="10">
        <v>228</v>
      </c>
      <c r="AA30" s="12">
        <v>1821.39</v>
      </c>
    </row>
    <row r="31" spans="1:27" x14ac:dyDescent="0.55000000000000004">
      <c r="A31" s="7" t="s">
        <v>70</v>
      </c>
      <c r="B31" s="7" t="s">
        <v>20</v>
      </c>
      <c r="C31" s="7" t="s">
        <v>71</v>
      </c>
      <c r="D31" s="4">
        <v>32</v>
      </c>
      <c r="E31" s="4">
        <v>21</v>
      </c>
      <c r="F31" s="4">
        <v>74.349999999999994</v>
      </c>
      <c r="G31" s="4">
        <v>51</v>
      </c>
      <c r="H31" s="4">
        <v>19</v>
      </c>
      <c r="I31" s="4">
        <v>66.66</v>
      </c>
      <c r="J31" s="4">
        <v>46</v>
      </c>
      <c r="K31" s="4">
        <v>19</v>
      </c>
      <c r="L31" s="4">
        <v>69.25</v>
      </c>
      <c r="M31" s="4">
        <v>45</v>
      </c>
      <c r="N31" s="4">
        <v>28</v>
      </c>
      <c r="O31" s="4">
        <v>72.91</v>
      </c>
      <c r="P31" s="4">
        <v>28</v>
      </c>
      <c r="Q31" s="3">
        <v>14</v>
      </c>
      <c r="R31" s="3">
        <v>89.08</v>
      </c>
      <c r="S31" s="3">
        <v>67</v>
      </c>
      <c r="T31" s="3">
        <v>25</v>
      </c>
      <c r="U31" s="2">
        <v>110.74</v>
      </c>
      <c r="V31" s="10">
        <v>33</v>
      </c>
      <c r="W31" s="10">
        <v>18</v>
      </c>
      <c r="X31" s="10">
        <v>130.4</v>
      </c>
      <c r="Y31" s="10">
        <v>74</v>
      </c>
      <c r="Z31" s="10">
        <v>32</v>
      </c>
      <c r="AA31" s="12">
        <v>122.89</v>
      </c>
    </row>
    <row r="32" spans="1:27" x14ac:dyDescent="0.55000000000000004">
      <c r="A32" s="7" t="s">
        <v>72</v>
      </c>
      <c r="B32" s="7" t="s">
        <v>73</v>
      </c>
      <c r="C32" s="7" t="s">
        <v>74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1">
        <v>0</v>
      </c>
      <c r="Z32" s="11">
        <v>0</v>
      </c>
      <c r="AA32" s="11">
        <v>0</v>
      </c>
    </row>
    <row r="33" spans="1:27" x14ac:dyDescent="0.55000000000000004">
      <c r="A33" s="7" t="s">
        <v>75</v>
      </c>
      <c r="B33" s="7" t="s">
        <v>76</v>
      </c>
      <c r="C33" s="7" t="s">
        <v>77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11">
        <v>0</v>
      </c>
      <c r="Z33" s="11">
        <v>0</v>
      </c>
      <c r="AA33" s="11">
        <v>24.87</v>
      </c>
    </row>
    <row r="34" spans="1:27" x14ac:dyDescent="0.55000000000000004">
      <c r="A34" s="7" t="s">
        <v>78</v>
      </c>
      <c r="B34" s="7" t="s">
        <v>8</v>
      </c>
      <c r="C34" s="7" t="s">
        <v>79</v>
      </c>
      <c r="D34" s="2">
        <v>0</v>
      </c>
      <c r="E34" s="2">
        <v>0</v>
      </c>
      <c r="F34" s="2">
        <v>4.1100000000000003</v>
      </c>
      <c r="G34" s="2">
        <v>0</v>
      </c>
      <c r="H34" s="2">
        <v>0</v>
      </c>
      <c r="I34" s="2">
        <v>7.57</v>
      </c>
      <c r="J34" s="2">
        <v>0</v>
      </c>
      <c r="K34" s="2">
        <v>0</v>
      </c>
      <c r="L34" s="2">
        <v>26.24</v>
      </c>
      <c r="M34" s="2">
        <v>0</v>
      </c>
      <c r="N34" s="2">
        <v>0</v>
      </c>
      <c r="O34" s="2">
        <v>17.690000000000001</v>
      </c>
      <c r="P34" s="2">
        <v>0</v>
      </c>
      <c r="Q34" s="3">
        <v>0</v>
      </c>
      <c r="R34" s="3">
        <v>18.010000000000002</v>
      </c>
      <c r="S34" s="3">
        <v>0</v>
      </c>
      <c r="T34" s="3">
        <v>0</v>
      </c>
      <c r="U34" s="2">
        <v>15.64</v>
      </c>
      <c r="V34" s="10">
        <v>0</v>
      </c>
      <c r="W34" s="10">
        <v>0</v>
      </c>
      <c r="X34" s="10">
        <v>18.64</v>
      </c>
      <c r="Y34" s="12">
        <v>0</v>
      </c>
      <c r="Z34" s="12">
        <v>0</v>
      </c>
      <c r="AA34" s="12">
        <v>16.29</v>
      </c>
    </row>
    <row r="35" spans="1:27" x14ac:dyDescent="0.55000000000000004">
      <c r="A35" s="7" t="s">
        <v>80</v>
      </c>
      <c r="B35" s="7" t="s">
        <v>81</v>
      </c>
      <c r="C35" s="7" t="s">
        <v>82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10">
        <v>54.95</v>
      </c>
      <c r="W35" s="10">
        <v>8</v>
      </c>
      <c r="X35" s="10">
        <v>110.39</v>
      </c>
      <c r="Y35" s="10">
        <v>84.18</v>
      </c>
      <c r="Z35" s="10">
        <v>10.75</v>
      </c>
      <c r="AA35" s="12">
        <v>121.06</v>
      </c>
    </row>
    <row r="36" spans="1:27" x14ac:dyDescent="0.55000000000000004">
      <c r="A36" s="21" t="s">
        <v>21</v>
      </c>
      <c r="B36" s="22"/>
      <c r="C36" s="23"/>
      <c r="D36" s="9">
        <f>SUM(D10:D35)</f>
        <v>4179.348</v>
      </c>
      <c r="E36" s="9">
        <f>SUM(E10:E35)</f>
        <v>1380</v>
      </c>
      <c r="F36" s="9">
        <f>SUM(F10:F35)</f>
        <v>9109.34</v>
      </c>
      <c r="G36" s="9">
        <f t="shared" ref="G36:U36" si="0">SUM(G10:G35)</f>
        <v>4648.0170000000007</v>
      </c>
      <c r="H36" s="9">
        <f t="shared" si="0"/>
        <v>1421</v>
      </c>
      <c r="I36" s="9">
        <f t="shared" si="0"/>
        <v>9747.7999999999993</v>
      </c>
      <c r="J36" s="9">
        <f t="shared" si="0"/>
        <v>5280.5789999999997</v>
      </c>
      <c r="K36" s="9">
        <f t="shared" si="0"/>
        <v>1576</v>
      </c>
      <c r="L36" s="9">
        <f t="shared" si="0"/>
        <v>11190.999999999998</v>
      </c>
      <c r="M36" s="9">
        <f t="shared" si="0"/>
        <v>6076.0419999999995</v>
      </c>
      <c r="N36" s="9">
        <f t="shared" si="0"/>
        <v>1879</v>
      </c>
      <c r="O36" s="9">
        <f t="shared" si="0"/>
        <v>12363.809999999996</v>
      </c>
      <c r="P36" s="9">
        <f t="shared" si="0"/>
        <v>6460.3890000000001</v>
      </c>
      <c r="Q36" s="9">
        <f t="shared" si="0"/>
        <v>2051</v>
      </c>
      <c r="R36" s="9">
        <f t="shared" si="0"/>
        <v>14008.670000000002</v>
      </c>
      <c r="S36" s="9">
        <f t="shared" si="0"/>
        <v>7229.23</v>
      </c>
      <c r="T36" s="9">
        <f t="shared" si="0"/>
        <v>2258</v>
      </c>
      <c r="U36" s="9">
        <f t="shared" si="0"/>
        <v>14950.339999999998</v>
      </c>
      <c r="V36" s="9">
        <f>SUM(V10:V35)</f>
        <v>7316.6969999999992</v>
      </c>
      <c r="W36" s="9">
        <f>SUM(W10:W35)</f>
        <v>2530</v>
      </c>
      <c r="X36" s="9">
        <f>SUM(X10:X35)</f>
        <v>16303.989999999996</v>
      </c>
      <c r="Y36" s="9">
        <v>7968.3760000000002</v>
      </c>
      <c r="Z36" s="9">
        <f>SUM(Z10:Z35)</f>
        <v>2780.75</v>
      </c>
      <c r="AA36" s="13">
        <v>18207.52</v>
      </c>
    </row>
    <row r="38" spans="1:27" x14ac:dyDescent="0.55000000000000004">
      <c r="A38" s="14" t="s">
        <v>89</v>
      </c>
    </row>
  </sheetData>
  <mergeCells count="9">
    <mergeCell ref="Y8:AA8"/>
    <mergeCell ref="S8:U8"/>
    <mergeCell ref="V8:X8"/>
    <mergeCell ref="A36:C36"/>
    <mergeCell ref="D8:F8"/>
    <mergeCell ref="G8:I8"/>
    <mergeCell ref="J8:L8"/>
    <mergeCell ref="M8:O8"/>
    <mergeCell ref="P8:R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cp:lastPrinted>2018-07-19T08:55:44Z</cp:lastPrinted>
  <dcterms:created xsi:type="dcterms:W3CDTF">2015-06-03T13:10:27Z</dcterms:created>
  <dcterms:modified xsi:type="dcterms:W3CDTF">2020-10-29T09:05:21Z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8e1fa066-f3c1-4a27-97fa-617ce8f83525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