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7A0D2B7A-2C91-4C07-9747-2C2F587ACAAF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2" l="1"/>
  <c r="R36" i="2"/>
  <c r="E36" i="2" l="1"/>
  <c r="F36" i="2"/>
  <c r="G36" i="2"/>
  <c r="H36" i="2"/>
  <c r="I36" i="2"/>
  <c r="J36" i="2"/>
  <c r="K36" i="2"/>
  <c r="L36" i="2"/>
  <c r="M36" i="2"/>
  <c r="N36" i="2"/>
  <c r="O36" i="2"/>
  <c r="D36" i="2"/>
</calcChain>
</file>

<file path=xl/sharedStrings.xml><?xml version="1.0" encoding="utf-8"?>
<sst xmlns="http://schemas.openxmlformats.org/spreadsheetml/2006/main" count="103" uniqueCount="89">
  <si>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</si>
  <si>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</si>
  <si>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</si>
  <si>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</si>
  <si>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</si>
  <si>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</si>
  <si>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</si>
  <si>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</si>
  <si>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</si>
  <si>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</si>
  <si>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</si>
  <si>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</si>
  <si>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</si>
  <si>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</si>
  <si>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</si>
  <si>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</si>
  <si>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</si>
  <si>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</si>
  <si>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</si>
  <si>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</si>
  <si>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</si>
  <si>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</t>
  </si>
  <si>
    <t>Income</t>
  </si>
  <si>
    <t>Expenditure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</si>
  <si>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</si>
  <si>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</si>
  <si>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</si>
  <si>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</si>
  <si>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</si>
  <si>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</si>
  <si>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</si>
  <si>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</si>
  <si>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</si>
  <si>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</si>
  <si>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</si>
  <si>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</si>
  <si>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</si>
  <si>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</si>
  <si>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</si>
  <si>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</si>
  <si>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</si>
  <si>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</si>
  <si>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</si>
  <si>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</si>
  <si>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</si>
  <si>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</si>
  <si>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</si>
  <si>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</si>
  <si>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</si>
  <si>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</si>
  <si>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</si>
  <si>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</si>
  <si>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</si>
  <si>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</si>
  <si>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</si>
  <si>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</si>
  <si>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</si>
  <si>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</si>
  <si>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</si>
  <si>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</si>
  <si>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</si>
  <si>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</si>
  <si>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</si>
  <si>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</si>
  <si>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</si>
  <si>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</si>
  <si>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</si>
  <si>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</si>
  <si>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</si>
  <si>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</si>
  <si>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</si>
  <si>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</si>
  <si>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</si>
  <si>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</si>
  <si>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</si>
  <si>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</si>
  <si>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</si>
  <si>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</si>
  <si>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</si>
  <si>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</si>
  <si>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</si>
  <si>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</si>
  <si>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</si>
  <si>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NMU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</si>
  <si>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</si>
  <si>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</si>
  <si>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</si>
  <si>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Table 20 Income and expenditure 2009 to 2016 (ZAR millions)</t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</si>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</sst>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3" fontId="3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/>
    <xf numFmtId="3" fontId="4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0" fillId="0" borderId="1" xfId="0" applyBorder="1"/>
    <xf numFmtId="3" fontId="5" fillId="0" borderId="1" xfId="0" applyNumberFormat="1" applyFont="1" applyFill="1" applyBorder="1" applyAlignment="1"/>
    <xf numFmtId="3" fontId="1" fillId="0" borderId="1" xfId="0" applyNumberFormat="1" applyFont="1" applyBorder="1"/>
    <xf numFmtId="0" fontId="5" fillId="0" borderId="1" xfId="0" applyFont="1" applyBorder="1"/>
    <xf numFmtId="164" fontId="0" fillId="0" borderId="1" xfId="6" applyNumberFormat="1" applyFont="1" applyBorder="1"/>
    <xf numFmtId="0" fontId="6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3" fontId="5" fillId="0" borderId="2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</cellXfs>
  <cellStyles count="7">
    <cellStyle name="Comma" xfId="6" builtinId="3"/>
    <cellStyle name="Normal" xfId="0" builtinId="0"/>
    <cellStyle name="Normal 2" xfId="2" xr:uid="{00000000-0005-0000-0000-000002000000}"/>
    <cellStyle name="Normal 73" xfId="4" xr:uid="{00000000-0005-0000-0000-000003000000}"/>
    <cellStyle name="Normal 75" xfId="5" xr:uid="{00000000-0005-0000-0000-000004000000}"/>
    <cellStyle name="Normal 76" xfId="3" xr:uid="{00000000-0005-0000-0000-000005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A3" sqref="A3"/>
    </sheetView>
  </sheetViews>
  <sheetFormatPr defaultRowHeight="14.4" x14ac:dyDescent="0.55000000000000004"/>
  <cols>
    <col min="1" max="1" width="10.83984375" customWidth="1"/>
    <col min="2" max="2" width="10.578125" bestFit="1" customWidth="1"/>
    <col min="3" max="3" width="40" bestFit="1" customWidth="1"/>
    <col min="4" max="4" width="10.15625" customWidth="1"/>
    <col min="5" max="5" width="11.83984375" customWidth="1"/>
    <col min="6" max="6" width="10.15625" customWidth="1"/>
    <col min="7" max="7" width="11.83984375" customWidth="1"/>
    <col min="8" max="8" width="10.15625" customWidth="1"/>
    <col min="9" max="9" width="11.83984375" customWidth="1"/>
    <col min="10" max="10" width="10.15625" customWidth="1"/>
    <col min="11" max="11" width="11.83984375" customWidth="1"/>
    <col min="12" max="12" width="10.15625" customWidth="1"/>
    <col min="13" max="13" width="11.83984375" customWidth="1"/>
    <col min="14" max="14" width="10.15625" customWidth="1"/>
    <col min="15" max="15" width="11.83984375" customWidth="1"/>
    <col min="16" max="16" width="10.26171875" bestFit="1" customWidth="1"/>
    <col min="17" max="17" width="11.83984375" customWidth="1"/>
    <col min="18" max="18" width="10.578125" bestFit="1" customWidth="1"/>
    <col min="19" max="19" width="11.83984375" customWidth="1"/>
  </cols>
  <sheetData>
    <row r="1" spans="1:19" ht="22.5" x14ac:dyDescent="0.55000000000000004">
      <c r="A1" s="15" t="s">
        <v>84</v>
      </c>
    </row>
    <row r="2" spans="1:19" ht="17.7" x14ac:dyDescent="0.55000000000000004">
      <c r="A2" s="16" t="s">
        <v>85</v>
      </c>
    </row>
    <row r="3" spans="1:19" x14ac:dyDescent="0.55000000000000004">
      <c r="A3" s="17" t="s">
        <v>88</v>
      </c>
    </row>
    <row r="4" spans="1:19" x14ac:dyDescent="0.55000000000000004">
      <c r="A4" s="18" t="s">
        <v>86</v>
      </c>
    </row>
    <row r="6" spans="1:19" s="2" customFormat="1" ht="18.3" x14ac:dyDescent="0.7">
      <c r="A6" s="14" t="s">
        <v>87</v>
      </c>
      <c r="E6" s="4"/>
    </row>
    <row r="7" spans="1:19" x14ac:dyDescent="0.55000000000000004">
      <c r="A7" s="5"/>
      <c r="B7" s="5"/>
      <c r="C7" s="5"/>
    </row>
    <row r="8" spans="1:19" x14ac:dyDescent="0.55000000000000004">
      <c r="A8" s="20" t="s">
        <v>24</v>
      </c>
      <c r="B8" s="21" t="s">
        <v>25</v>
      </c>
      <c r="C8" s="21" t="s">
        <v>26</v>
      </c>
      <c r="D8" s="19">
        <v>2009</v>
      </c>
      <c r="E8" s="19"/>
      <c r="F8" s="19">
        <v>2010</v>
      </c>
      <c r="G8" s="19"/>
      <c r="H8" s="19">
        <v>2011</v>
      </c>
      <c r="I8" s="19"/>
      <c r="J8" s="19">
        <v>2012</v>
      </c>
      <c r="K8" s="19"/>
      <c r="L8" s="19">
        <v>2013</v>
      </c>
      <c r="M8" s="19"/>
      <c r="N8" s="19">
        <v>2014</v>
      </c>
      <c r="O8" s="19"/>
      <c r="P8" s="19">
        <v>2015</v>
      </c>
      <c r="Q8" s="19"/>
      <c r="R8" s="19">
        <v>2016</v>
      </c>
      <c r="S8" s="19"/>
    </row>
    <row r="9" spans="1:19" x14ac:dyDescent="0.55000000000000004">
      <c r="A9" s="20"/>
      <c r="B9" s="22"/>
      <c r="C9" s="22"/>
      <c r="D9" s="12" t="s">
        <v>22</v>
      </c>
      <c r="E9" s="12" t="s">
        <v>23</v>
      </c>
      <c r="F9" s="12" t="s">
        <v>22</v>
      </c>
      <c r="G9" s="12" t="s">
        <v>23</v>
      </c>
      <c r="H9" s="12" t="s">
        <v>22</v>
      </c>
      <c r="I9" s="12" t="s">
        <v>23</v>
      </c>
      <c r="J9" s="12" t="s">
        <v>22</v>
      </c>
      <c r="K9" s="12" t="s">
        <v>23</v>
      </c>
      <c r="L9" s="12" t="s">
        <v>22</v>
      </c>
      <c r="M9" s="12" t="s">
        <v>23</v>
      </c>
      <c r="N9" s="12" t="s">
        <v>22</v>
      </c>
      <c r="O9" s="12" t="s">
        <v>23</v>
      </c>
      <c r="P9" s="12" t="s">
        <v>22</v>
      </c>
      <c r="Q9" s="12" t="s">
        <v>23</v>
      </c>
      <c r="R9" s="12" t="s">
        <v>22</v>
      </c>
      <c r="S9" s="12" t="s">
        <v>23</v>
      </c>
    </row>
    <row r="10" spans="1:19" x14ac:dyDescent="0.55000000000000004">
      <c r="A10" s="6" t="s">
        <v>27</v>
      </c>
      <c r="B10" s="7" t="s">
        <v>0</v>
      </c>
      <c r="C10" s="7" t="s">
        <v>28</v>
      </c>
      <c r="D10" s="3">
        <v>1241690.6669999999</v>
      </c>
      <c r="E10" s="3">
        <v>1201184.55</v>
      </c>
      <c r="F10" s="3">
        <v>1436416.07</v>
      </c>
      <c r="G10" s="3">
        <v>1348416.4139999999</v>
      </c>
      <c r="H10" s="3">
        <v>1598539.0950000002</v>
      </c>
      <c r="I10" s="3">
        <v>1478862.7659999998</v>
      </c>
      <c r="J10" s="3">
        <v>1743573.5969999996</v>
      </c>
      <c r="K10" s="3">
        <v>1607125.5399999998</v>
      </c>
      <c r="L10" s="3">
        <v>1783493</v>
      </c>
      <c r="M10" s="3">
        <v>1733383.9780000001</v>
      </c>
      <c r="N10" s="3">
        <v>2015037</v>
      </c>
      <c r="O10" s="3">
        <v>1895492</v>
      </c>
      <c r="P10" s="13">
        <v>2133034</v>
      </c>
      <c r="Q10" s="13">
        <v>2159006</v>
      </c>
      <c r="R10" s="13">
        <v>2250999</v>
      </c>
      <c r="S10" s="13">
        <v>2325719</v>
      </c>
    </row>
    <row r="11" spans="1:19" x14ac:dyDescent="0.55000000000000004">
      <c r="A11" s="6" t="s">
        <v>29</v>
      </c>
      <c r="B11" s="7" t="s">
        <v>1</v>
      </c>
      <c r="C11" s="7" t="s">
        <v>30</v>
      </c>
      <c r="D11" s="3">
        <v>2979596</v>
      </c>
      <c r="E11" s="3">
        <v>2548157</v>
      </c>
      <c r="F11" s="3">
        <v>3221507</v>
      </c>
      <c r="G11" s="3">
        <v>2881682</v>
      </c>
      <c r="H11" s="3">
        <v>3542774</v>
      </c>
      <c r="I11" s="3">
        <v>3085404</v>
      </c>
      <c r="J11" s="3">
        <v>3942494</v>
      </c>
      <c r="K11" s="3">
        <v>3566285</v>
      </c>
      <c r="L11" s="3">
        <v>4068501</v>
      </c>
      <c r="M11" s="3">
        <v>3894760</v>
      </c>
      <c r="N11" s="3">
        <v>4745810</v>
      </c>
      <c r="O11" s="3">
        <v>4310175</v>
      </c>
      <c r="P11" s="13">
        <v>5334512</v>
      </c>
      <c r="Q11" s="13">
        <v>4795584</v>
      </c>
      <c r="R11" s="13">
        <v>6090358</v>
      </c>
      <c r="S11" s="13">
        <v>5426659</v>
      </c>
    </row>
    <row r="12" spans="1:19" x14ac:dyDescent="0.55000000000000004">
      <c r="A12" s="6" t="s">
        <v>31</v>
      </c>
      <c r="B12" s="7" t="s">
        <v>2</v>
      </c>
      <c r="C12" s="7" t="s">
        <v>32</v>
      </c>
      <c r="D12" s="3">
        <v>414009</v>
      </c>
      <c r="E12" s="3">
        <v>364203</v>
      </c>
      <c r="F12" s="3">
        <v>474257</v>
      </c>
      <c r="G12" s="3">
        <v>398217</v>
      </c>
      <c r="H12" s="3">
        <v>517792</v>
      </c>
      <c r="I12" s="3">
        <v>458489.00000000006</v>
      </c>
      <c r="J12" s="3">
        <v>567368</v>
      </c>
      <c r="K12" s="3">
        <v>523981</v>
      </c>
      <c r="L12" s="3">
        <v>617270</v>
      </c>
      <c r="M12" s="3">
        <v>589124</v>
      </c>
      <c r="N12" s="3">
        <v>640964</v>
      </c>
      <c r="O12" s="3">
        <v>753130</v>
      </c>
      <c r="P12" s="13">
        <v>724308</v>
      </c>
      <c r="Q12" s="13">
        <v>743259</v>
      </c>
      <c r="R12" s="13">
        <v>879782</v>
      </c>
      <c r="S12" s="13">
        <v>798738</v>
      </c>
    </row>
    <row r="13" spans="1:19" x14ac:dyDescent="0.55000000000000004">
      <c r="A13" s="6" t="s">
        <v>33</v>
      </c>
      <c r="B13" s="7" t="s">
        <v>3</v>
      </c>
      <c r="C13" s="7" t="s">
        <v>34</v>
      </c>
      <c r="D13" s="3">
        <v>947421</v>
      </c>
      <c r="E13" s="3">
        <v>880312</v>
      </c>
      <c r="F13" s="3">
        <v>1081276</v>
      </c>
      <c r="G13" s="3">
        <v>944274</v>
      </c>
      <c r="H13" s="3">
        <v>1093957</v>
      </c>
      <c r="I13" s="3">
        <v>968337</v>
      </c>
      <c r="J13" s="3">
        <v>1269564</v>
      </c>
      <c r="K13" s="3">
        <v>1113484</v>
      </c>
      <c r="L13" s="3">
        <v>1201758</v>
      </c>
      <c r="M13" s="3">
        <v>1120618</v>
      </c>
      <c r="N13" s="3">
        <v>1280762</v>
      </c>
      <c r="O13" s="3">
        <v>1198382</v>
      </c>
      <c r="P13" s="13">
        <v>1428264</v>
      </c>
      <c r="Q13" s="13">
        <v>1308875</v>
      </c>
      <c r="R13" s="13">
        <v>1765094</v>
      </c>
      <c r="S13" s="13">
        <v>1459362</v>
      </c>
    </row>
    <row r="14" spans="1:19" x14ac:dyDescent="0.55000000000000004">
      <c r="A14" s="6" t="s">
        <v>35</v>
      </c>
      <c r="B14" s="7" t="s">
        <v>4</v>
      </c>
      <c r="C14" s="7" t="s">
        <v>36</v>
      </c>
      <c r="D14" s="3">
        <v>662881</v>
      </c>
      <c r="E14" s="3">
        <v>539125</v>
      </c>
      <c r="F14" s="3">
        <v>668998</v>
      </c>
      <c r="G14" s="3">
        <v>593940</v>
      </c>
      <c r="H14" s="3">
        <v>634097</v>
      </c>
      <c r="I14" s="3">
        <v>635373</v>
      </c>
      <c r="J14" s="3">
        <v>767706</v>
      </c>
      <c r="K14" s="3">
        <v>709949</v>
      </c>
      <c r="L14" s="3">
        <v>779887</v>
      </c>
      <c r="M14" s="3">
        <v>837634</v>
      </c>
      <c r="N14" s="3">
        <v>882977</v>
      </c>
      <c r="O14" s="3">
        <v>1004329</v>
      </c>
      <c r="P14" s="13">
        <v>1085956</v>
      </c>
      <c r="Q14" s="13">
        <v>1003236</v>
      </c>
      <c r="R14" s="13">
        <v>1123558</v>
      </c>
      <c r="S14" s="13">
        <v>1310352</v>
      </c>
    </row>
    <row r="15" spans="1:19" x14ac:dyDescent="0.55000000000000004">
      <c r="A15" s="6" t="s">
        <v>37</v>
      </c>
      <c r="B15" s="7" t="s">
        <v>5</v>
      </c>
      <c r="C15" s="7" t="s">
        <v>38</v>
      </c>
      <c r="D15" s="3">
        <v>1478434</v>
      </c>
      <c r="E15" s="3">
        <v>1255539</v>
      </c>
      <c r="F15" s="3">
        <v>1640211</v>
      </c>
      <c r="G15" s="3">
        <v>1443475</v>
      </c>
      <c r="H15" s="3">
        <v>1812679</v>
      </c>
      <c r="I15" s="3">
        <v>1538120</v>
      </c>
      <c r="J15" s="3">
        <v>1869065</v>
      </c>
      <c r="K15" s="3">
        <v>1737282</v>
      </c>
      <c r="L15" s="3">
        <v>2096392</v>
      </c>
      <c r="M15" s="3">
        <v>1784573</v>
      </c>
      <c r="N15" s="3">
        <v>2320325</v>
      </c>
      <c r="O15" s="3">
        <v>1987335</v>
      </c>
      <c r="P15" s="13">
        <v>2249023</v>
      </c>
      <c r="Q15" s="13">
        <v>1832784</v>
      </c>
      <c r="R15" s="13">
        <v>2842325</v>
      </c>
      <c r="S15" s="13">
        <v>2392158</v>
      </c>
    </row>
    <row r="16" spans="1:19" x14ac:dyDescent="0.55000000000000004">
      <c r="A16" s="6" t="s">
        <v>39</v>
      </c>
      <c r="B16" s="7" t="s">
        <v>6</v>
      </c>
      <c r="C16" s="7" t="s">
        <v>40</v>
      </c>
      <c r="D16" s="3">
        <v>2096651</v>
      </c>
      <c r="E16" s="3">
        <v>1944425</v>
      </c>
      <c r="F16" s="3">
        <v>2415871</v>
      </c>
      <c r="G16" s="3">
        <v>2181950</v>
      </c>
      <c r="H16" s="3">
        <v>2597961.8018399994</v>
      </c>
      <c r="I16" s="3">
        <v>2390166.6481533316</v>
      </c>
      <c r="J16" s="3">
        <v>3003591</v>
      </c>
      <c r="K16" s="3">
        <v>2592328</v>
      </c>
      <c r="L16" s="3">
        <v>3203712</v>
      </c>
      <c r="M16" s="3">
        <v>2913327</v>
      </c>
      <c r="N16" s="3">
        <v>3568798</v>
      </c>
      <c r="O16" s="3">
        <v>3254236</v>
      </c>
      <c r="P16" s="13">
        <v>3584577</v>
      </c>
      <c r="Q16" s="13">
        <v>3550528</v>
      </c>
      <c r="R16" s="13">
        <v>4314349</v>
      </c>
      <c r="S16" s="13">
        <v>3985683</v>
      </c>
    </row>
    <row r="17" spans="1:19" x14ac:dyDescent="0.55000000000000004">
      <c r="A17" s="6" t="s">
        <v>41</v>
      </c>
      <c r="B17" s="7" t="s">
        <v>7</v>
      </c>
      <c r="C17" s="7" t="s">
        <v>42</v>
      </c>
      <c r="D17" s="3">
        <v>2670058</v>
      </c>
      <c r="E17" s="3">
        <v>2650726</v>
      </c>
      <c r="F17" s="3">
        <v>3009527</v>
      </c>
      <c r="G17" s="3">
        <v>2832541</v>
      </c>
      <c r="H17" s="3">
        <v>3376606</v>
      </c>
      <c r="I17" s="3">
        <v>3227440</v>
      </c>
      <c r="J17" s="3">
        <v>3727037</v>
      </c>
      <c r="K17" s="3">
        <v>3547303</v>
      </c>
      <c r="L17" s="3">
        <v>3562778</v>
      </c>
      <c r="M17" s="3">
        <v>3502294</v>
      </c>
      <c r="N17" s="3">
        <v>3779985</v>
      </c>
      <c r="O17" s="3">
        <v>3689206</v>
      </c>
      <c r="P17" s="13">
        <v>4079981</v>
      </c>
      <c r="Q17" s="13">
        <v>3894945</v>
      </c>
      <c r="R17" s="13">
        <v>4273880</v>
      </c>
      <c r="S17" s="13">
        <v>4156639</v>
      </c>
    </row>
    <row r="18" spans="1:19" x14ac:dyDescent="0.55000000000000004">
      <c r="A18" s="6" t="s">
        <v>43</v>
      </c>
      <c r="B18" s="7" t="s">
        <v>44</v>
      </c>
      <c r="C18" s="7" t="s">
        <v>45</v>
      </c>
      <c r="D18" s="3">
        <v>946467</v>
      </c>
      <c r="E18" s="3">
        <v>914771</v>
      </c>
      <c r="F18" s="3">
        <v>1133878</v>
      </c>
      <c r="G18" s="3">
        <v>1120462</v>
      </c>
      <c r="H18" s="3">
        <v>1268638</v>
      </c>
      <c r="I18" s="3">
        <v>1277269</v>
      </c>
      <c r="J18" s="3">
        <v>1375118</v>
      </c>
      <c r="K18" s="3">
        <v>1383441</v>
      </c>
      <c r="L18" s="3">
        <v>1498440</v>
      </c>
      <c r="M18" s="3">
        <v>1678801</v>
      </c>
      <c r="N18" s="3">
        <v>1832378</v>
      </c>
      <c r="O18" s="3">
        <v>1725000</v>
      </c>
      <c r="P18" s="13">
        <v>1298485</v>
      </c>
      <c r="Q18" s="13">
        <v>1111419</v>
      </c>
      <c r="R18" s="13">
        <v>1509537</v>
      </c>
      <c r="S18" s="13">
        <v>1583209</v>
      </c>
    </row>
    <row r="19" spans="1:19" x14ac:dyDescent="0.55000000000000004">
      <c r="A19" s="6" t="s">
        <v>46</v>
      </c>
      <c r="B19" s="7" t="s">
        <v>83</v>
      </c>
      <c r="C19" s="7" t="s">
        <v>47</v>
      </c>
      <c r="D19" s="3">
        <v>1158015</v>
      </c>
      <c r="E19" s="3">
        <v>970005</v>
      </c>
      <c r="F19" s="3">
        <v>1319687</v>
      </c>
      <c r="G19" s="3">
        <v>1142581</v>
      </c>
      <c r="H19" s="3">
        <v>1442450</v>
      </c>
      <c r="I19" s="3">
        <v>1261363</v>
      </c>
      <c r="J19" s="3">
        <v>1607565</v>
      </c>
      <c r="K19" s="3">
        <v>1416149</v>
      </c>
      <c r="L19" s="3">
        <v>1748547</v>
      </c>
      <c r="M19" s="3">
        <v>1631983</v>
      </c>
      <c r="N19" s="3">
        <v>1953489</v>
      </c>
      <c r="O19" s="3">
        <v>1724881</v>
      </c>
      <c r="P19" s="13">
        <v>2051946</v>
      </c>
      <c r="Q19" s="13">
        <v>1871400</v>
      </c>
      <c r="R19" s="13">
        <v>2230785</v>
      </c>
      <c r="S19" s="13">
        <v>2158880</v>
      </c>
    </row>
    <row r="20" spans="1:19" x14ac:dyDescent="0.55000000000000004">
      <c r="A20" s="6" t="s">
        <v>48</v>
      </c>
      <c r="B20" s="7" t="s">
        <v>9</v>
      </c>
      <c r="C20" s="7" t="s">
        <v>49</v>
      </c>
      <c r="D20" s="3">
        <v>1827000</v>
      </c>
      <c r="E20" s="3">
        <v>1786113</v>
      </c>
      <c r="F20" s="3">
        <v>2001621</v>
      </c>
      <c r="G20" s="3">
        <v>1964380</v>
      </c>
      <c r="H20" s="3">
        <v>2317760</v>
      </c>
      <c r="I20" s="3">
        <v>2254381</v>
      </c>
      <c r="J20" s="3">
        <v>2713286.4939999999</v>
      </c>
      <c r="K20" s="3">
        <v>2608812.8429999999</v>
      </c>
      <c r="L20" s="3">
        <v>2972534</v>
      </c>
      <c r="M20" s="3">
        <v>2934121</v>
      </c>
      <c r="N20" s="3">
        <v>3205899</v>
      </c>
      <c r="O20" s="3">
        <v>3286568</v>
      </c>
      <c r="P20" s="13">
        <v>3526951</v>
      </c>
      <c r="Q20" s="13">
        <v>3444885</v>
      </c>
      <c r="R20" s="13">
        <v>3837959</v>
      </c>
      <c r="S20" s="13">
        <v>3555197</v>
      </c>
    </row>
    <row r="21" spans="1:19" x14ac:dyDescent="0.55000000000000004">
      <c r="A21" s="6" t="s">
        <v>50</v>
      </c>
      <c r="B21" s="7" t="s">
        <v>10</v>
      </c>
      <c r="C21" s="7" t="s">
        <v>51</v>
      </c>
      <c r="D21" s="3">
        <v>4039262</v>
      </c>
      <c r="E21" s="3">
        <v>3206257</v>
      </c>
      <c r="F21" s="3">
        <v>4212987</v>
      </c>
      <c r="G21" s="3">
        <v>3642152</v>
      </c>
      <c r="H21" s="3">
        <v>4408175</v>
      </c>
      <c r="I21" s="3">
        <v>3876540</v>
      </c>
      <c r="J21" s="3">
        <v>4966423</v>
      </c>
      <c r="K21" s="3">
        <v>4410792</v>
      </c>
      <c r="L21" s="3">
        <v>4519787</v>
      </c>
      <c r="M21" s="3">
        <v>4545663</v>
      </c>
      <c r="N21" s="3">
        <v>5977290</v>
      </c>
      <c r="O21" s="3">
        <v>4838495</v>
      </c>
      <c r="P21" s="13">
        <v>6406150</v>
      </c>
      <c r="Q21" s="13">
        <v>5228923</v>
      </c>
      <c r="R21" s="13">
        <v>6411386</v>
      </c>
      <c r="S21" s="13">
        <v>5843688</v>
      </c>
    </row>
    <row r="22" spans="1:19" x14ac:dyDescent="0.55000000000000004">
      <c r="A22" s="6" t="s">
        <v>52</v>
      </c>
      <c r="B22" s="7" t="s">
        <v>11</v>
      </c>
      <c r="C22" s="7" t="s">
        <v>53</v>
      </c>
      <c r="D22" s="3">
        <v>638183</v>
      </c>
      <c r="E22" s="3">
        <v>612619</v>
      </c>
      <c r="F22" s="3">
        <v>726178</v>
      </c>
      <c r="G22" s="3">
        <v>692675</v>
      </c>
      <c r="H22" s="3">
        <v>815380</v>
      </c>
      <c r="I22" s="3">
        <v>746342</v>
      </c>
      <c r="J22" s="3">
        <v>910898</v>
      </c>
      <c r="K22" s="3">
        <v>816627</v>
      </c>
      <c r="L22" s="3">
        <v>922105</v>
      </c>
      <c r="M22" s="3">
        <v>958611</v>
      </c>
      <c r="N22" s="3">
        <v>994229</v>
      </c>
      <c r="O22" s="3">
        <v>1005444</v>
      </c>
      <c r="P22" s="13">
        <v>1198000</v>
      </c>
      <c r="Q22" s="13">
        <v>1051359</v>
      </c>
      <c r="R22" s="13">
        <v>1199175</v>
      </c>
      <c r="S22" s="13">
        <v>1137919</v>
      </c>
    </row>
    <row r="23" spans="1:19" x14ac:dyDescent="0.55000000000000004">
      <c r="A23" s="6" t="s">
        <v>54</v>
      </c>
      <c r="B23" s="7" t="s">
        <v>12</v>
      </c>
      <c r="C23" s="7" t="s">
        <v>55</v>
      </c>
      <c r="D23" s="3">
        <v>3602721</v>
      </c>
      <c r="E23" s="3">
        <v>3212306</v>
      </c>
      <c r="F23" s="3">
        <v>4299313</v>
      </c>
      <c r="G23" s="3">
        <v>3501628</v>
      </c>
      <c r="H23" s="3">
        <v>4652786</v>
      </c>
      <c r="I23" s="3">
        <v>4012848</v>
      </c>
      <c r="J23" s="3">
        <v>5568215</v>
      </c>
      <c r="K23" s="3">
        <v>4650853</v>
      </c>
      <c r="L23" s="3">
        <v>6123157</v>
      </c>
      <c r="M23" s="3">
        <v>5008858</v>
      </c>
      <c r="N23" s="3">
        <v>5362884</v>
      </c>
      <c r="O23" s="3">
        <v>5764195</v>
      </c>
      <c r="P23" s="13">
        <v>5854368</v>
      </c>
      <c r="Q23" s="13">
        <v>6212577</v>
      </c>
      <c r="R23" s="13">
        <v>6986871</v>
      </c>
      <c r="S23" s="13">
        <v>6805043</v>
      </c>
    </row>
    <row r="24" spans="1:19" x14ac:dyDescent="0.55000000000000004">
      <c r="A24" s="6" t="s">
        <v>56</v>
      </c>
      <c r="B24" s="7" t="s">
        <v>13</v>
      </c>
      <c r="C24" s="7" t="s">
        <v>57</v>
      </c>
      <c r="D24" s="3">
        <v>2687803</v>
      </c>
      <c r="E24" s="3">
        <v>2375301</v>
      </c>
      <c r="F24" s="3">
        <v>3109893</v>
      </c>
      <c r="G24" s="3">
        <v>2718011</v>
      </c>
      <c r="H24" s="3">
        <v>3446090</v>
      </c>
      <c r="I24" s="3">
        <v>2908046</v>
      </c>
      <c r="J24" s="3">
        <v>3641582</v>
      </c>
      <c r="K24" s="3">
        <v>3358736</v>
      </c>
      <c r="L24" s="3">
        <v>4064084</v>
      </c>
      <c r="M24" s="3">
        <v>3535670</v>
      </c>
      <c r="N24" s="3">
        <v>5390552</v>
      </c>
      <c r="O24" s="3">
        <v>3903621</v>
      </c>
      <c r="P24" s="13">
        <v>5032843</v>
      </c>
      <c r="Q24" s="13">
        <v>3715529</v>
      </c>
      <c r="R24" s="13">
        <v>5311428</v>
      </c>
      <c r="S24" s="13">
        <v>4570604</v>
      </c>
    </row>
    <row r="25" spans="1:19" x14ac:dyDescent="0.55000000000000004">
      <c r="A25" s="6" t="s">
        <v>58</v>
      </c>
      <c r="B25" s="7" t="s">
        <v>14</v>
      </c>
      <c r="C25" s="7" t="s">
        <v>59</v>
      </c>
      <c r="D25" s="3">
        <v>1987843</v>
      </c>
      <c r="E25" s="3">
        <v>1851992</v>
      </c>
      <c r="F25" s="3">
        <v>2133928</v>
      </c>
      <c r="G25" s="3">
        <v>1968170</v>
      </c>
      <c r="H25" s="3">
        <v>2184302</v>
      </c>
      <c r="I25" s="3">
        <v>2179641.2404399998</v>
      </c>
      <c r="J25" s="3">
        <v>2425615</v>
      </c>
      <c r="K25" s="3">
        <v>2433380</v>
      </c>
      <c r="L25" s="3">
        <v>2648318</v>
      </c>
      <c r="M25" s="3">
        <v>2609743</v>
      </c>
      <c r="N25" s="3">
        <v>2967369</v>
      </c>
      <c r="O25" s="3">
        <v>2824664</v>
      </c>
      <c r="P25" s="13">
        <v>2872359</v>
      </c>
      <c r="Q25" s="13">
        <v>3073259</v>
      </c>
      <c r="R25" s="13">
        <v>3068585</v>
      </c>
      <c r="S25" s="13">
        <v>3323281</v>
      </c>
    </row>
    <row r="26" spans="1:19" x14ac:dyDescent="0.55000000000000004">
      <c r="A26" s="6" t="s">
        <v>60</v>
      </c>
      <c r="B26" s="7" t="s">
        <v>16</v>
      </c>
      <c r="C26" s="7" t="s">
        <v>61</v>
      </c>
      <c r="D26" s="3">
        <v>445260</v>
      </c>
      <c r="E26" s="3">
        <v>400697</v>
      </c>
      <c r="F26" s="3">
        <v>520131</v>
      </c>
      <c r="G26" s="3">
        <v>441923</v>
      </c>
      <c r="H26" s="3">
        <v>530070</v>
      </c>
      <c r="I26" s="3">
        <v>492887</v>
      </c>
      <c r="J26" s="3">
        <v>618928</v>
      </c>
      <c r="K26" s="3">
        <v>533809</v>
      </c>
      <c r="L26" s="3">
        <v>741421</v>
      </c>
      <c r="M26" s="3">
        <v>665980</v>
      </c>
      <c r="N26" s="3">
        <v>825139</v>
      </c>
      <c r="O26" s="3">
        <v>760649</v>
      </c>
      <c r="P26" s="13">
        <v>955908</v>
      </c>
      <c r="Q26" s="13">
        <v>940390</v>
      </c>
      <c r="R26" s="13">
        <v>1022125</v>
      </c>
      <c r="S26" s="13">
        <v>1041712</v>
      </c>
    </row>
    <row r="27" spans="1:19" x14ac:dyDescent="0.55000000000000004">
      <c r="A27" s="6" t="s">
        <v>62</v>
      </c>
      <c r="B27" s="7" t="s">
        <v>15</v>
      </c>
      <c r="C27" s="7" t="s">
        <v>63</v>
      </c>
      <c r="D27" s="3">
        <v>634294</v>
      </c>
      <c r="E27" s="3">
        <v>505777</v>
      </c>
      <c r="F27" s="3">
        <v>759280</v>
      </c>
      <c r="G27" s="3">
        <v>602618</v>
      </c>
      <c r="H27" s="3">
        <v>832926.7</v>
      </c>
      <c r="I27" s="3">
        <v>642794.4</v>
      </c>
      <c r="J27" s="3">
        <v>889228.11899999995</v>
      </c>
      <c r="K27" s="3">
        <v>771485.68700000003</v>
      </c>
      <c r="L27" s="3">
        <v>1045985.9220000001</v>
      </c>
      <c r="M27" s="3">
        <v>922121.44200000004</v>
      </c>
      <c r="N27" s="3">
        <v>1150351</v>
      </c>
      <c r="O27" s="3">
        <v>1029306</v>
      </c>
      <c r="P27" s="13">
        <v>1052177</v>
      </c>
      <c r="Q27" s="13">
        <v>1084364</v>
      </c>
      <c r="R27" s="13">
        <v>1166518</v>
      </c>
      <c r="S27" s="13">
        <v>1293858</v>
      </c>
    </row>
    <row r="28" spans="1:19" x14ac:dyDescent="0.55000000000000004">
      <c r="A28" s="6" t="s">
        <v>64</v>
      </c>
      <c r="B28" s="7" t="s">
        <v>17</v>
      </c>
      <c r="C28" s="7" t="s">
        <v>65</v>
      </c>
      <c r="D28" s="3">
        <v>966526.05900000001</v>
      </c>
      <c r="E28" s="3">
        <v>1011132.173</v>
      </c>
      <c r="F28" s="3">
        <v>1052859</v>
      </c>
      <c r="G28" s="3">
        <v>1431976</v>
      </c>
      <c r="H28" s="3">
        <v>1023195</v>
      </c>
      <c r="I28" s="3">
        <v>970024</v>
      </c>
      <c r="J28" s="3">
        <v>1263468</v>
      </c>
      <c r="K28" s="3">
        <v>1265148</v>
      </c>
      <c r="L28" s="3">
        <v>1326520</v>
      </c>
      <c r="M28" s="3">
        <v>1324110</v>
      </c>
      <c r="N28" s="3">
        <v>1401144</v>
      </c>
      <c r="O28" s="3">
        <v>1344053</v>
      </c>
      <c r="P28" s="13">
        <v>1442213</v>
      </c>
      <c r="Q28" s="13">
        <v>1441931</v>
      </c>
      <c r="R28" s="13">
        <v>1584983</v>
      </c>
      <c r="S28" s="13">
        <v>1619852</v>
      </c>
    </row>
    <row r="29" spans="1:19" x14ac:dyDescent="0.55000000000000004">
      <c r="A29" s="6" t="s">
        <v>66</v>
      </c>
      <c r="B29" s="7" t="s">
        <v>18</v>
      </c>
      <c r="C29" s="7" t="s">
        <v>67</v>
      </c>
      <c r="D29" s="3">
        <v>1009995.0820000001</v>
      </c>
      <c r="E29" s="3">
        <v>845457.85887999996</v>
      </c>
      <c r="F29" s="3">
        <v>1112503.2579999999</v>
      </c>
      <c r="G29" s="3">
        <v>1011607.422</v>
      </c>
      <c r="H29" s="3">
        <v>1265854.4489999998</v>
      </c>
      <c r="I29" s="3">
        <v>1120978.0939999998</v>
      </c>
      <c r="J29" s="3">
        <v>1408264.777</v>
      </c>
      <c r="K29" s="3">
        <v>1283047.5240000002</v>
      </c>
      <c r="L29" s="3">
        <v>1577476.561</v>
      </c>
      <c r="M29" s="3">
        <v>1365360.0830000001</v>
      </c>
      <c r="N29" s="3">
        <v>1688710.9680000001</v>
      </c>
      <c r="O29" s="3">
        <v>1509340.1130000001</v>
      </c>
      <c r="P29" s="13">
        <v>1857189</v>
      </c>
      <c r="Q29" s="13">
        <v>1727363</v>
      </c>
      <c r="R29" s="13">
        <v>2095727</v>
      </c>
      <c r="S29" s="13">
        <v>2048036</v>
      </c>
    </row>
    <row r="30" spans="1:19" x14ac:dyDescent="0.55000000000000004">
      <c r="A30" s="6" t="s">
        <v>68</v>
      </c>
      <c r="B30" s="7" t="s">
        <v>19</v>
      </c>
      <c r="C30" s="7" t="s">
        <v>69</v>
      </c>
      <c r="D30" s="3">
        <v>3434201</v>
      </c>
      <c r="E30" s="3">
        <v>3333396</v>
      </c>
      <c r="F30" s="3">
        <v>3616000</v>
      </c>
      <c r="G30" s="3">
        <v>3426477</v>
      </c>
      <c r="H30" s="3">
        <v>3998666</v>
      </c>
      <c r="I30" s="3">
        <v>3691585</v>
      </c>
      <c r="J30" s="3">
        <v>4412114</v>
      </c>
      <c r="K30" s="3">
        <v>4375537</v>
      </c>
      <c r="L30" s="3">
        <v>4756132</v>
      </c>
      <c r="M30" s="3">
        <v>4423833</v>
      </c>
      <c r="N30" s="3">
        <v>5608592</v>
      </c>
      <c r="O30" s="3">
        <v>5084437</v>
      </c>
      <c r="P30" s="13">
        <v>6409777</v>
      </c>
      <c r="Q30" s="13">
        <v>6194943</v>
      </c>
      <c r="R30" s="13">
        <v>6466792</v>
      </c>
      <c r="S30" s="13">
        <v>6207638</v>
      </c>
    </row>
    <row r="31" spans="1:19" x14ac:dyDescent="0.55000000000000004">
      <c r="A31" s="6" t="s">
        <v>70</v>
      </c>
      <c r="B31" s="7" t="s">
        <v>20</v>
      </c>
      <c r="C31" s="7" t="s">
        <v>71</v>
      </c>
      <c r="D31" s="3">
        <v>534591</v>
      </c>
      <c r="E31" s="3">
        <v>530456</v>
      </c>
      <c r="F31" s="3">
        <v>580174</v>
      </c>
      <c r="G31" s="3">
        <v>522660.48</v>
      </c>
      <c r="H31" s="3">
        <v>681721</v>
      </c>
      <c r="I31" s="3">
        <v>567693</v>
      </c>
      <c r="J31" s="3">
        <v>769891</v>
      </c>
      <c r="K31" s="3">
        <v>646959</v>
      </c>
      <c r="L31" s="3">
        <v>774616</v>
      </c>
      <c r="M31" s="3">
        <v>663127</v>
      </c>
      <c r="N31" s="3">
        <v>853439</v>
      </c>
      <c r="O31" s="3">
        <v>745674</v>
      </c>
      <c r="P31" s="13">
        <v>909391</v>
      </c>
      <c r="Q31" s="13">
        <v>756780</v>
      </c>
      <c r="R31" s="13">
        <v>1028171</v>
      </c>
      <c r="S31" s="13">
        <v>912760</v>
      </c>
    </row>
    <row r="32" spans="1:19" x14ac:dyDescent="0.55000000000000004">
      <c r="A32" s="6" t="s">
        <v>72</v>
      </c>
      <c r="B32" s="7" t="s">
        <v>73</v>
      </c>
      <c r="C32" s="7" t="s">
        <v>74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3">
        <v>101562</v>
      </c>
      <c r="Q32" s="13">
        <v>94541</v>
      </c>
      <c r="R32" s="13">
        <v>213006</v>
      </c>
      <c r="S32" s="13">
        <v>190645</v>
      </c>
    </row>
    <row r="33" spans="1:19" x14ac:dyDescent="0.55000000000000004">
      <c r="A33" s="6" t="s">
        <v>75</v>
      </c>
      <c r="B33" s="7" t="s">
        <v>76</v>
      </c>
      <c r="C33" s="7" t="s">
        <v>77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3">
        <v>246385</v>
      </c>
      <c r="Q33" s="13">
        <v>186816</v>
      </c>
      <c r="R33" s="13">
        <v>301207</v>
      </c>
      <c r="S33" s="13">
        <v>276631</v>
      </c>
    </row>
    <row r="34" spans="1:19" x14ac:dyDescent="0.55000000000000004">
      <c r="A34" s="6" t="s">
        <v>78</v>
      </c>
      <c r="B34" s="7" t="s">
        <v>8</v>
      </c>
      <c r="C34" s="7" t="s">
        <v>79</v>
      </c>
      <c r="D34" s="3">
        <v>319345</v>
      </c>
      <c r="E34" s="3">
        <v>342603</v>
      </c>
      <c r="F34" s="3">
        <v>352313</v>
      </c>
      <c r="G34" s="3">
        <v>362713</v>
      </c>
      <c r="H34" s="3">
        <v>391142</v>
      </c>
      <c r="I34" s="3">
        <v>396299</v>
      </c>
      <c r="J34" s="3">
        <v>443900</v>
      </c>
      <c r="K34" s="3">
        <v>465065</v>
      </c>
      <c r="L34" s="3">
        <v>530152</v>
      </c>
      <c r="M34" s="3">
        <v>526687</v>
      </c>
      <c r="N34" s="3">
        <v>553030</v>
      </c>
      <c r="O34" s="3">
        <v>566619</v>
      </c>
      <c r="P34" s="13">
        <v>576604</v>
      </c>
      <c r="Q34" s="13">
        <v>596872</v>
      </c>
      <c r="R34" s="13">
        <v>611644</v>
      </c>
      <c r="S34" s="13">
        <v>605475</v>
      </c>
    </row>
    <row r="35" spans="1:19" x14ac:dyDescent="0.55000000000000004">
      <c r="A35" s="6" t="s">
        <v>80</v>
      </c>
      <c r="B35" s="7" t="s">
        <v>81</v>
      </c>
      <c r="C35" s="7" t="s">
        <v>82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3">
        <v>780198</v>
      </c>
      <c r="Q35" s="13">
        <v>688035</v>
      </c>
      <c r="R35" s="13">
        <v>703246</v>
      </c>
      <c r="S35" s="13">
        <v>899412</v>
      </c>
    </row>
    <row r="36" spans="1:19" s="1" customFormat="1" x14ac:dyDescent="0.55000000000000004">
      <c r="A36" s="8"/>
      <c r="B36" s="10" t="s">
        <v>21</v>
      </c>
      <c r="C36" s="10"/>
      <c r="D36" s="11">
        <f>SUM(D10:D35)</f>
        <v>36722246.807999998</v>
      </c>
      <c r="E36" s="11">
        <f t="shared" ref="E36:O36" si="0">SUM(E10:E35)</f>
        <v>33282554.581879999</v>
      </c>
      <c r="F36" s="11">
        <f t="shared" si="0"/>
        <v>40878808.328000002</v>
      </c>
      <c r="G36" s="11">
        <f t="shared" si="0"/>
        <v>37174529.315999992</v>
      </c>
      <c r="H36" s="11">
        <f t="shared" si="0"/>
        <v>44433562.045840003</v>
      </c>
      <c r="I36" s="11">
        <f t="shared" si="0"/>
        <v>40180883.148593321</v>
      </c>
      <c r="J36" s="11">
        <f t="shared" si="0"/>
        <v>49904894.987000003</v>
      </c>
      <c r="K36" s="11">
        <f t="shared" si="0"/>
        <v>45817579.593999997</v>
      </c>
      <c r="L36" s="11">
        <f t="shared" si="0"/>
        <v>52563066.482999995</v>
      </c>
      <c r="M36" s="11">
        <f t="shared" si="0"/>
        <v>49170382.502999999</v>
      </c>
      <c r="N36" s="11">
        <f t="shared" si="0"/>
        <v>58999153.968000002</v>
      </c>
      <c r="O36" s="11">
        <f t="shared" si="0"/>
        <v>54205231.112999998</v>
      </c>
      <c r="P36" s="11">
        <v>63192161</v>
      </c>
      <c r="Q36" s="11">
        <v>58709603</v>
      </c>
      <c r="R36" s="11">
        <f>SUM(R10:R35)</f>
        <v>69289490</v>
      </c>
      <c r="S36" s="11">
        <f>SUM(S10:S35)</f>
        <v>65929150</v>
      </c>
    </row>
  </sheetData>
  <mergeCells count="11">
    <mergeCell ref="R8:S8"/>
    <mergeCell ref="J8:K8"/>
    <mergeCell ref="L8:M8"/>
    <mergeCell ref="N8:O8"/>
    <mergeCell ref="P8:Q8"/>
    <mergeCell ref="H8:I8"/>
    <mergeCell ref="A8:A9"/>
    <mergeCell ref="B8:B9"/>
    <mergeCell ref="C8:C9"/>
    <mergeCell ref="D8:E8"/>
    <mergeCell ref="F8:G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dcterms:created xsi:type="dcterms:W3CDTF">2015-06-03T13:10:27Z</dcterms:created>
  <dcterms:modified xsi:type="dcterms:W3CDTF">2020-10-29T09:03:49Z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b2587fdc-066f-461e-846d-5da971a61559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