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\Dropbox\CHET Jobs\website\DATA\SA data\07 SA HE 2016 Update Aug 2018\"/>
    </mc:Choice>
  </mc:AlternateContent>
  <xr:revisionPtr revIDLastSave="0" documentId="13_ncr:1_{E47FA6C1-0DB8-45CD-80C8-FE432E77162B}" xr6:coauthVersionLast="45" xr6:coauthVersionMax="45" xr10:uidLastSave="{00000000-0000-0000-0000-000000000000}"/>
  <bookViews>
    <workbookView xWindow="57480" yWindow="-120" windowWidth="29040" windowHeight="1599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7" i="2" l="1"/>
  <c r="AE37" i="2"/>
  <c r="AA34" i="2"/>
  <c r="AA33" i="2"/>
  <c r="Y37" i="2"/>
  <c r="Z37" i="2"/>
  <c r="V37" i="2"/>
  <c r="W37" i="2"/>
  <c r="R37" i="2"/>
  <c r="S37" i="2"/>
  <c r="N37" i="2"/>
  <c r="F37" i="2"/>
  <c r="G37" i="2"/>
  <c r="J37" i="2"/>
  <c r="K37" i="2"/>
  <c r="AC37" i="2" l="1"/>
  <c r="AB37" i="2"/>
  <c r="I37" i="2" l="1"/>
  <c r="L37" i="2"/>
  <c r="M37" i="2"/>
  <c r="O37" i="2"/>
  <c r="P37" i="2"/>
  <c r="Q37" i="2"/>
  <c r="T37" i="2"/>
  <c r="U37" i="2"/>
  <c r="X37" i="2"/>
  <c r="E37" i="2"/>
  <c r="H37" i="2"/>
  <c r="AA29" i="2"/>
  <c r="AA30" i="2"/>
  <c r="AA31" i="2"/>
  <c r="AA32" i="2"/>
  <c r="AA27" i="2"/>
  <c r="AA28" i="2"/>
  <c r="AA20" i="2"/>
  <c r="AA21" i="2"/>
  <c r="AA22" i="2"/>
  <c r="AA23" i="2"/>
  <c r="AA25" i="2"/>
  <c r="AA26" i="2"/>
  <c r="AA35" i="2"/>
  <c r="AA11" i="2"/>
  <c r="AA13" i="2"/>
  <c r="AA14" i="2"/>
  <c r="AA15" i="2"/>
  <c r="AA16" i="2"/>
  <c r="AA17" i="2"/>
  <c r="AA18" i="2"/>
  <c r="AA19" i="2"/>
  <c r="AA37" i="2" l="1"/>
</calcChain>
</file>

<file path=xl/sharedStrings.xml><?xml version="1.0" encoding="utf-8"?>
<sst xmlns="http://schemas.openxmlformats.org/spreadsheetml/2006/main" count="119" uniqueCount="91">
  <si>
    <t>CPUT</t>
  </si>
  <si>
    <t>UCT</t>
  </si>
  <si>
    <t>CUT</t>
  </si>
  <si>
    <t>DUT</t>
  </si>
  <si>
    <t>FH</t>
  </si>
  <si>
    <t>FS</t>
  </si>
  <si>
    <t>UJ</t>
  </si>
  <si>
    <t>KZN</t>
  </si>
  <si>
    <t>MUT</t>
  </si>
  <si>
    <t>NWU</t>
  </si>
  <si>
    <t>UP</t>
  </si>
  <si>
    <t>RU</t>
  </si>
  <si>
    <t>UNISA</t>
  </si>
  <si>
    <t>SU</t>
  </si>
  <si>
    <t>TUT</t>
  </si>
  <si>
    <t>VUT</t>
  </si>
  <si>
    <t>UNIVEN</t>
  </si>
  <si>
    <t>WSU</t>
  </si>
  <si>
    <t>UWC</t>
  </si>
  <si>
    <t>WITS</t>
  </si>
  <si>
    <t>UZ</t>
  </si>
  <si>
    <t>Total</t>
  </si>
  <si>
    <t>TOTAL</t>
  </si>
  <si>
    <t>Female</t>
  </si>
  <si>
    <t>Male</t>
  </si>
  <si>
    <t xml:space="preserve">Institution Number </t>
  </si>
  <si>
    <t xml:space="preserve">University </t>
  </si>
  <si>
    <t xml:space="preserve">University Name </t>
  </si>
  <si>
    <t>H01</t>
  </si>
  <si>
    <t>Cape Peninsula University of Technology</t>
  </si>
  <si>
    <t>H02</t>
  </si>
  <si>
    <t>University of Cape Town</t>
  </si>
  <si>
    <t>H03</t>
  </si>
  <si>
    <t>Central University of Technology</t>
  </si>
  <si>
    <t>H04</t>
  </si>
  <si>
    <t>Durban University of Technology</t>
  </si>
  <si>
    <t>H05</t>
  </si>
  <si>
    <t>University of Fort Hare</t>
  </si>
  <si>
    <t>H06</t>
  </si>
  <si>
    <t>University of Free State</t>
  </si>
  <si>
    <t>H07</t>
  </si>
  <si>
    <t>University of Johannesburg</t>
  </si>
  <si>
    <t>H08</t>
  </si>
  <si>
    <t>University of Kwazulu-Natal</t>
  </si>
  <si>
    <t>H09</t>
  </si>
  <si>
    <t>UL</t>
  </si>
  <si>
    <t>University of Limpopo</t>
  </si>
  <si>
    <t>H10</t>
  </si>
  <si>
    <t>Nelson Mandela University</t>
  </si>
  <si>
    <t>H11</t>
  </si>
  <si>
    <t>North West University</t>
  </si>
  <si>
    <t>H12</t>
  </si>
  <si>
    <t>University of Pretoria</t>
  </si>
  <si>
    <t>H13</t>
  </si>
  <si>
    <t>Rhodes University</t>
  </si>
  <si>
    <t>H14</t>
  </si>
  <si>
    <t>University of South Africa</t>
  </si>
  <si>
    <t>H15</t>
  </si>
  <si>
    <t>University of Stellenbosch</t>
  </si>
  <si>
    <t xml:space="preserve">H16 </t>
  </si>
  <si>
    <t>Tshwane University of Technology</t>
  </si>
  <si>
    <t>H17</t>
  </si>
  <si>
    <t>University of Venda</t>
  </si>
  <si>
    <t>H18</t>
  </si>
  <si>
    <t>Vaal University of Technology</t>
  </si>
  <si>
    <t>H19</t>
  </si>
  <si>
    <t>Walter Sisulu University</t>
  </si>
  <si>
    <t>H20</t>
  </si>
  <si>
    <t>University of the Western Cape</t>
  </si>
  <si>
    <t>H21</t>
  </si>
  <si>
    <t>University of Witwatersrand</t>
  </si>
  <si>
    <t>H22</t>
  </si>
  <si>
    <t>University of Zululand</t>
  </si>
  <si>
    <t xml:space="preserve">H23 </t>
  </si>
  <si>
    <t>SPU</t>
  </si>
  <si>
    <t>Sol Plaatje University</t>
  </si>
  <si>
    <t>H24</t>
  </si>
  <si>
    <t>UMP</t>
  </si>
  <si>
    <t>University of Mpumalanga</t>
  </si>
  <si>
    <t>H25</t>
  </si>
  <si>
    <t>Mangosuthu University of Technology</t>
  </si>
  <si>
    <t>H26</t>
  </si>
  <si>
    <t>SMHSU</t>
  </si>
  <si>
    <t>Sefako Makgatho Health Science University</t>
  </si>
  <si>
    <t>Unknown</t>
  </si>
  <si>
    <t>NMU</t>
  </si>
  <si>
    <t>Table 6  Total enrolments by gender 2009 to 2016</t>
  </si>
  <si>
    <t>Centre for Higher Education Trust (CHET)</t>
  </si>
  <si>
    <t>South African Higher Education Performance Indicators 2009-2016</t>
  </si>
  <si>
    <t xml:space="preserve">CHET data and databses are made available under the Open Data Commons Attribution License: http://opendatacommons.org/licenses/by/1.0 </t>
  </si>
  <si>
    <t>Compiled by Charles Sheppard  and Francois van Schalkwyk. Data source: Higher Education Management Information System (HEMIS) of the South African Department of Higher Education and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</si>
</sst>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 tint="0.249977111117893"/>
      <name val="Arial"/>
      <family val="2"/>
    </font>
    <font>
      <b/>
      <sz val="14"/>
      <color theme="9" tint="-0.249977111117893"/>
      <name val="Arial"/>
      <family val="2"/>
    </font>
    <font>
      <i/>
      <sz val="11"/>
      <color theme="9" tint="-0.249977111117893"/>
      <name val="Arial"/>
      <family val="2"/>
    </font>
    <font>
      <b/>
      <i/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2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Fill="1"/>
    <xf numFmtId="0" fontId="0" fillId="0" borderId="10" xfId="0" applyFill="1" applyBorder="1"/>
    <xf numFmtId="0" fontId="0" fillId="0" borderId="1" xfId="0" applyFill="1" applyBorder="1"/>
    <xf numFmtId="0" fontId="0" fillId="0" borderId="11" xfId="0" applyFill="1" applyBorder="1"/>
    <xf numFmtId="0" fontId="0" fillId="0" borderId="9" xfId="0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0" fillId="0" borderId="8" xfId="0" applyBorder="1"/>
    <xf numFmtId="0" fontId="0" fillId="0" borderId="19" xfId="0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18" xfId="0" applyFont="1" applyFill="1" applyBorder="1"/>
    <xf numFmtId="164" fontId="1" fillId="0" borderId="15" xfId="5" applyNumberFormat="1" applyFont="1" applyBorder="1"/>
    <xf numFmtId="164" fontId="1" fillId="0" borderId="16" xfId="5" applyNumberFormat="1" applyFont="1" applyBorder="1"/>
    <xf numFmtId="164" fontId="1" fillId="0" borderId="17" xfId="5" applyNumberFormat="1" applyFont="1" applyBorder="1"/>
    <xf numFmtId="0" fontId="4" fillId="0" borderId="23" xfId="0" applyFont="1" applyBorder="1"/>
    <xf numFmtId="0" fontId="0" fillId="0" borderId="24" xfId="0" applyBorder="1"/>
    <xf numFmtId="164" fontId="1" fillId="0" borderId="20" xfId="5" applyNumberFormat="1" applyFont="1" applyBorder="1"/>
    <xf numFmtId="0" fontId="5" fillId="0" borderId="0" xfId="0" applyFont="1"/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164" fontId="10" fillId="0" borderId="10" xfId="5" applyNumberFormat="1" applyFont="1" applyBorder="1" applyAlignment="1">
      <alignment horizontal="right"/>
    </xf>
    <xf numFmtId="164" fontId="10" fillId="0" borderId="1" xfId="5" applyNumberFormat="1" applyFont="1" applyBorder="1" applyAlignment="1">
      <alignment horizontal="right"/>
    </xf>
    <xf numFmtId="164" fontId="10" fillId="0" borderId="11" xfId="5" applyNumberFormat="1" applyFont="1" applyBorder="1" applyAlignment="1">
      <alignment horizontal="right"/>
    </xf>
    <xf numFmtId="164" fontId="10" fillId="0" borderId="20" xfId="5" applyNumberFormat="1" applyFont="1" applyBorder="1" applyAlignment="1">
      <alignment horizontal="right"/>
    </xf>
    <xf numFmtId="164" fontId="10" fillId="0" borderId="10" xfId="5" applyNumberFormat="1" applyFont="1" applyFill="1" applyBorder="1" applyAlignment="1">
      <alignment horizontal="right"/>
    </xf>
    <xf numFmtId="164" fontId="10" fillId="0" borderId="1" xfId="5" applyNumberFormat="1" applyFont="1" applyFill="1" applyBorder="1" applyAlignment="1">
      <alignment horizontal="right"/>
    </xf>
    <xf numFmtId="164" fontId="10" fillId="0" borderId="11" xfId="5" applyNumberFormat="1" applyFont="1" applyFill="1" applyBorder="1" applyAlignment="1">
      <alignment horizontal="right"/>
    </xf>
    <xf numFmtId="164" fontId="10" fillId="0" borderId="20" xfId="5" applyNumberFormat="1" applyFont="1" applyFill="1" applyBorder="1" applyAlignment="1">
      <alignment horizontal="right"/>
    </xf>
    <xf numFmtId="164" fontId="10" fillId="0" borderId="10" xfId="5" applyNumberFormat="1" applyFont="1" applyFill="1" applyBorder="1" applyAlignment="1">
      <alignment horizontal="right" wrapText="1"/>
    </xf>
    <xf numFmtId="164" fontId="10" fillId="0" borderId="1" xfId="5" applyNumberFormat="1" applyFont="1" applyFill="1" applyBorder="1" applyAlignment="1">
      <alignment horizontal="right" wrapText="1"/>
    </xf>
    <xf numFmtId="164" fontId="10" fillId="0" borderId="11" xfId="5" applyNumberFormat="1" applyFont="1" applyFill="1" applyBorder="1" applyAlignment="1">
      <alignment horizontal="right" wrapText="1"/>
    </xf>
    <xf numFmtId="164" fontId="10" fillId="0" borderId="20" xfId="5" applyNumberFormat="1" applyFont="1" applyFill="1" applyBorder="1" applyAlignment="1">
      <alignment horizontal="right" wrapText="1"/>
    </xf>
    <xf numFmtId="164" fontId="11" fillId="0" borderId="10" xfId="5" applyNumberFormat="1" applyFont="1" applyBorder="1"/>
    <xf numFmtId="164" fontId="11" fillId="0" borderId="1" xfId="5" applyNumberFormat="1" applyFont="1" applyBorder="1"/>
    <xf numFmtId="164" fontId="11" fillId="0" borderId="20" xfId="5" applyNumberFormat="1" applyFont="1" applyBorder="1"/>
    <xf numFmtId="164" fontId="10" fillId="0" borderId="10" xfId="5" applyNumberFormat="1" applyFont="1" applyBorder="1" applyAlignment="1" applyProtection="1">
      <alignment horizontal="right"/>
      <protection locked="0"/>
    </xf>
    <xf numFmtId="164" fontId="10" fillId="0" borderId="1" xfId="5" applyNumberFormat="1" applyFont="1" applyBorder="1" applyAlignment="1" applyProtection="1">
      <alignment horizontal="right"/>
      <protection locked="0"/>
    </xf>
    <xf numFmtId="164" fontId="10" fillId="0" borderId="11" xfId="5" applyNumberFormat="1" applyFont="1" applyBorder="1" applyAlignment="1" applyProtection="1">
      <alignment horizontal="right"/>
      <protection locked="0"/>
    </xf>
    <xf numFmtId="164" fontId="10" fillId="0" borderId="10" xfId="5" applyNumberFormat="1" applyFont="1" applyFill="1" applyBorder="1" applyAlignment="1" applyProtection="1">
      <alignment horizontal="right"/>
      <protection locked="0"/>
    </xf>
    <xf numFmtId="164" fontId="10" fillId="0" borderId="1" xfId="5" applyNumberFormat="1" applyFont="1" applyFill="1" applyBorder="1" applyAlignment="1" applyProtection="1">
      <alignment horizontal="right"/>
      <protection locked="0"/>
    </xf>
    <xf numFmtId="164" fontId="11" fillId="0" borderId="11" xfId="5" applyNumberFormat="1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left"/>
    </xf>
    <xf numFmtId="0" fontId="1" fillId="0" borderId="22" xfId="0" applyFont="1" applyFill="1" applyBorder="1" applyAlignment="1">
      <alignment horizontal="left"/>
    </xf>
  </cellXfs>
  <cellStyles count="6">
    <cellStyle name="Comma" xfId="5" builtinId="3"/>
    <cellStyle name="Normal" xfId="0" builtinId="0"/>
    <cellStyle name="Normal 2" xfId="1" xr:uid="{00000000-0005-0000-0000-000002000000}"/>
    <cellStyle name="Normal 73" xfId="3" xr:uid="{00000000-0005-0000-0000-000003000000}"/>
    <cellStyle name="Normal 75" xfId="4" xr:uid="{00000000-0005-0000-0000-000004000000}"/>
    <cellStyle name="Normal 76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8"/>
  <sheetViews>
    <sheetView tabSelected="1" workbookViewId="0">
      <selection activeCell="C5" sqref="C5"/>
    </sheetView>
  </sheetViews>
  <sheetFormatPr defaultRowHeight="14.4" x14ac:dyDescent="0.55000000000000004"/>
  <cols>
    <col min="1" max="1" width="12" customWidth="1"/>
    <col min="2" max="2" width="10.578125" bestFit="1" customWidth="1"/>
    <col min="3" max="3" width="40" bestFit="1" customWidth="1"/>
    <col min="4" max="5" width="8.83984375" customWidth="1"/>
    <col min="6" max="6" width="9.578125" customWidth="1"/>
    <col min="7" max="9" width="8.83984375" customWidth="1"/>
    <col min="10" max="10" width="9.578125" customWidth="1"/>
    <col min="11" max="13" width="8.83984375" customWidth="1"/>
    <col min="14" max="14" width="9.578125" customWidth="1"/>
    <col min="15" max="17" width="8.83984375" customWidth="1"/>
    <col min="18" max="18" width="9.578125" customWidth="1"/>
    <col min="19" max="21" width="8.83984375" customWidth="1"/>
    <col min="22" max="22" width="9.578125" customWidth="1"/>
    <col min="23" max="25" width="8.83984375" customWidth="1"/>
    <col min="26" max="26" width="9.578125" customWidth="1"/>
    <col min="27" max="27" width="8.83984375" customWidth="1"/>
    <col min="28" max="29" width="8.83984375" bestFit="1" customWidth="1"/>
    <col min="30" max="30" width="9.578125" bestFit="1" customWidth="1"/>
    <col min="31" max="31" width="8.83984375" bestFit="1" customWidth="1"/>
  </cols>
  <sheetData>
    <row r="1" spans="1:35" ht="22.5" x14ac:dyDescent="0.55000000000000004">
      <c r="A1" s="23" t="s">
        <v>87</v>
      </c>
    </row>
    <row r="2" spans="1:35" ht="17.7" x14ac:dyDescent="0.55000000000000004">
      <c r="A2" s="24" t="s">
        <v>88</v>
      </c>
    </row>
    <row r="3" spans="1:35" x14ac:dyDescent="0.55000000000000004">
      <c r="A3" s="25" t="s">
        <v>90</v>
      </c>
    </row>
    <row r="4" spans="1:35" x14ac:dyDescent="0.55000000000000004">
      <c r="A4" s="26" t="s">
        <v>89</v>
      </c>
    </row>
    <row r="6" spans="1:35" ht="18.3" x14ac:dyDescent="0.7">
      <c r="A6" s="22" t="s">
        <v>86</v>
      </c>
      <c r="B6" s="3"/>
      <c r="C6" s="3"/>
    </row>
    <row r="7" spans="1:35" ht="14.7" thickBot="1" x14ac:dyDescent="0.6">
      <c r="A7" s="2"/>
      <c r="B7" s="3"/>
      <c r="C7" s="3"/>
    </row>
    <row r="8" spans="1:35" x14ac:dyDescent="0.55000000000000004">
      <c r="A8" s="52" t="s">
        <v>25</v>
      </c>
      <c r="B8" s="54" t="s">
        <v>26</v>
      </c>
      <c r="C8" s="56" t="s">
        <v>27</v>
      </c>
      <c r="D8" s="48">
        <v>2009</v>
      </c>
      <c r="E8" s="49"/>
      <c r="F8" s="50"/>
      <c r="G8" s="51"/>
      <c r="H8" s="48">
        <v>2010</v>
      </c>
      <c r="I8" s="49"/>
      <c r="J8" s="50"/>
      <c r="K8" s="51"/>
      <c r="L8" s="48">
        <v>2011</v>
      </c>
      <c r="M8" s="49"/>
      <c r="N8" s="50"/>
      <c r="O8" s="51"/>
      <c r="P8" s="48">
        <v>2012</v>
      </c>
      <c r="Q8" s="49"/>
      <c r="R8" s="50"/>
      <c r="S8" s="51"/>
      <c r="T8" s="48">
        <v>2013</v>
      </c>
      <c r="U8" s="49"/>
      <c r="V8" s="50"/>
      <c r="W8" s="51"/>
      <c r="X8" s="48">
        <v>2014</v>
      </c>
      <c r="Y8" s="49"/>
      <c r="Z8" s="50"/>
      <c r="AA8" s="51"/>
      <c r="AB8" s="48">
        <v>2015</v>
      </c>
      <c r="AC8" s="49"/>
      <c r="AD8" s="50"/>
      <c r="AE8" s="51"/>
      <c r="AF8" s="48">
        <v>2016</v>
      </c>
      <c r="AG8" s="49"/>
      <c r="AH8" s="50"/>
      <c r="AI8" s="51"/>
    </row>
    <row r="9" spans="1:35" ht="14.7" thickBot="1" x14ac:dyDescent="0.6">
      <c r="A9" s="53"/>
      <c r="B9" s="55"/>
      <c r="C9" s="57"/>
      <c r="D9" s="8" t="s">
        <v>23</v>
      </c>
      <c r="E9" s="9" t="s">
        <v>24</v>
      </c>
      <c r="F9" s="19" t="s">
        <v>84</v>
      </c>
      <c r="G9" s="10" t="s">
        <v>21</v>
      </c>
      <c r="H9" s="8" t="s">
        <v>23</v>
      </c>
      <c r="I9" s="9" t="s">
        <v>24</v>
      </c>
      <c r="J9" s="19" t="s">
        <v>84</v>
      </c>
      <c r="K9" s="10" t="s">
        <v>21</v>
      </c>
      <c r="L9" s="8" t="s">
        <v>23</v>
      </c>
      <c r="M9" s="9" t="s">
        <v>24</v>
      </c>
      <c r="N9" s="19" t="s">
        <v>84</v>
      </c>
      <c r="O9" s="10" t="s">
        <v>21</v>
      </c>
      <c r="P9" s="8" t="s">
        <v>23</v>
      </c>
      <c r="Q9" s="9" t="s">
        <v>24</v>
      </c>
      <c r="R9" s="19" t="s">
        <v>84</v>
      </c>
      <c r="S9" s="10" t="s">
        <v>21</v>
      </c>
      <c r="T9" s="8" t="s">
        <v>23</v>
      </c>
      <c r="U9" s="9" t="s">
        <v>24</v>
      </c>
      <c r="V9" s="19" t="s">
        <v>84</v>
      </c>
      <c r="W9" s="10" t="s">
        <v>21</v>
      </c>
      <c r="X9" s="8" t="s">
        <v>23</v>
      </c>
      <c r="Y9" s="9" t="s">
        <v>24</v>
      </c>
      <c r="Z9" s="19" t="s">
        <v>84</v>
      </c>
      <c r="AA9" s="10" t="s">
        <v>21</v>
      </c>
      <c r="AB9" s="8" t="s">
        <v>23</v>
      </c>
      <c r="AC9" s="9" t="s">
        <v>24</v>
      </c>
      <c r="AD9" s="19" t="s">
        <v>84</v>
      </c>
      <c r="AE9" s="10" t="s">
        <v>21</v>
      </c>
      <c r="AF9" s="8" t="s">
        <v>23</v>
      </c>
      <c r="AG9" s="9" t="s">
        <v>24</v>
      </c>
      <c r="AH9" s="19" t="s">
        <v>84</v>
      </c>
      <c r="AI9" s="10" t="s">
        <v>21</v>
      </c>
    </row>
    <row r="10" spans="1:35" x14ac:dyDescent="0.55000000000000004">
      <c r="A10" s="13"/>
      <c r="B10" s="14"/>
      <c r="C10" s="15"/>
      <c r="D10" s="11"/>
      <c r="E10" s="7"/>
      <c r="F10" s="20"/>
      <c r="G10" s="12"/>
      <c r="H10" s="11"/>
      <c r="I10" s="7"/>
      <c r="J10" s="20"/>
      <c r="K10" s="12"/>
      <c r="L10" s="11"/>
      <c r="M10" s="7"/>
      <c r="N10" s="20"/>
      <c r="O10" s="12"/>
      <c r="P10" s="11"/>
      <c r="Q10" s="7"/>
      <c r="R10" s="20"/>
      <c r="S10" s="12"/>
      <c r="T10" s="11"/>
      <c r="U10" s="7"/>
      <c r="V10" s="20"/>
      <c r="W10" s="12"/>
      <c r="X10" s="11"/>
      <c r="Y10" s="7"/>
      <c r="Z10" s="20"/>
      <c r="AA10" s="12"/>
      <c r="AB10" s="11"/>
      <c r="AC10" s="7"/>
      <c r="AD10" s="20"/>
      <c r="AE10" s="12"/>
      <c r="AF10" s="11"/>
      <c r="AG10" s="7"/>
      <c r="AH10" s="20"/>
      <c r="AI10" s="12"/>
    </row>
    <row r="11" spans="1:35" x14ac:dyDescent="0.55000000000000004">
      <c r="A11" s="4" t="s">
        <v>28</v>
      </c>
      <c r="B11" s="5" t="s">
        <v>0</v>
      </c>
      <c r="C11" s="6" t="s">
        <v>29</v>
      </c>
      <c r="D11" s="27">
        <v>16540</v>
      </c>
      <c r="E11" s="28">
        <v>14418</v>
      </c>
      <c r="F11" s="29"/>
      <c r="G11" s="30">
        <v>30958</v>
      </c>
      <c r="H11" s="27">
        <v>17226</v>
      </c>
      <c r="I11" s="28">
        <v>14941</v>
      </c>
      <c r="J11" s="29"/>
      <c r="K11" s="30">
        <v>32167</v>
      </c>
      <c r="L11" s="27">
        <v>17314</v>
      </c>
      <c r="M11" s="28">
        <v>15192</v>
      </c>
      <c r="N11" s="29"/>
      <c r="O11" s="30">
        <v>32506</v>
      </c>
      <c r="P11" s="27">
        <v>17993.99999999702</v>
      </c>
      <c r="Q11" s="28">
        <v>15514.999999997866</v>
      </c>
      <c r="R11" s="29"/>
      <c r="S11" s="30">
        <v>33508.999999994885</v>
      </c>
      <c r="T11" s="27">
        <v>17978</v>
      </c>
      <c r="U11" s="28">
        <v>15499</v>
      </c>
      <c r="V11" s="29"/>
      <c r="W11" s="30">
        <v>33477</v>
      </c>
      <c r="X11" s="31">
        <v>17985</v>
      </c>
      <c r="Y11" s="32">
        <v>15201</v>
      </c>
      <c r="Z11" s="29"/>
      <c r="AA11" s="30">
        <f t="shared" ref="AA11:AA34" si="0">SUM(X11:Y11)</f>
        <v>33186</v>
      </c>
      <c r="AB11" s="39">
        <v>17685</v>
      </c>
      <c r="AC11" s="40">
        <v>14989</v>
      </c>
      <c r="AD11" s="29"/>
      <c r="AE11" s="41">
        <v>32674</v>
      </c>
      <c r="AF11" s="39">
        <v>18797</v>
      </c>
      <c r="AG11" s="40">
        <v>15658</v>
      </c>
      <c r="AH11" s="29"/>
      <c r="AI11" s="41">
        <v>34455</v>
      </c>
    </row>
    <row r="12" spans="1:35" x14ac:dyDescent="0.55000000000000004">
      <c r="A12" s="4" t="s">
        <v>30</v>
      </c>
      <c r="B12" s="5" t="s">
        <v>1</v>
      </c>
      <c r="C12" s="6" t="s">
        <v>31</v>
      </c>
      <c r="D12" s="31">
        <v>11970</v>
      </c>
      <c r="E12" s="32">
        <v>11794</v>
      </c>
      <c r="F12" s="33">
        <v>23</v>
      </c>
      <c r="G12" s="34">
        <v>23787</v>
      </c>
      <c r="H12" s="31">
        <v>12790</v>
      </c>
      <c r="I12" s="32">
        <v>11970</v>
      </c>
      <c r="J12" s="33">
        <v>12</v>
      </c>
      <c r="K12" s="34">
        <v>24772</v>
      </c>
      <c r="L12" s="31">
        <v>13127</v>
      </c>
      <c r="M12" s="32">
        <v>12152</v>
      </c>
      <c r="N12" s="33">
        <v>22</v>
      </c>
      <c r="O12" s="34">
        <v>25301</v>
      </c>
      <c r="P12" s="31">
        <v>13452</v>
      </c>
      <c r="Q12" s="32">
        <v>12336</v>
      </c>
      <c r="R12" s="33">
        <v>17</v>
      </c>
      <c r="S12" s="34">
        <v>25805</v>
      </c>
      <c r="T12" s="31">
        <v>13709</v>
      </c>
      <c r="U12" s="32">
        <v>12400</v>
      </c>
      <c r="V12" s="33">
        <v>9</v>
      </c>
      <c r="W12" s="34">
        <v>26118</v>
      </c>
      <c r="X12" s="31">
        <v>13864</v>
      </c>
      <c r="Y12" s="32">
        <v>12489</v>
      </c>
      <c r="Z12" s="33">
        <v>4</v>
      </c>
      <c r="AA12" s="34">
        <v>26357</v>
      </c>
      <c r="AB12" s="39">
        <v>14589</v>
      </c>
      <c r="AC12" s="40">
        <v>13208</v>
      </c>
      <c r="AD12" s="33">
        <v>12</v>
      </c>
      <c r="AE12" s="41">
        <v>27809</v>
      </c>
      <c r="AF12" s="39">
        <v>15338</v>
      </c>
      <c r="AG12" s="40">
        <v>13881</v>
      </c>
      <c r="AH12" s="33">
        <v>13</v>
      </c>
      <c r="AI12" s="41">
        <v>29232</v>
      </c>
    </row>
    <row r="13" spans="1:35" x14ac:dyDescent="0.55000000000000004">
      <c r="A13" s="4" t="s">
        <v>32</v>
      </c>
      <c r="B13" s="5" t="s">
        <v>2</v>
      </c>
      <c r="C13" s="6" t="s">
        <v>33</v>
      </c>
      <c r="D13" s="27">
        <v>5873</v>
      </c>
      <c r="E13" s="28">
        <v>6332</v>
      </c>
      <c r="F13" s="29"/>
      <c r="G13" s="30">
        <v>12205</v>
      </c>
      <c r="H13" s="27">
        <v>6042</v>
      </c>
      <c r="I13" s="28">
        <v>6541</v>
      </c>
      <c r="J13" s="29"/>
      <c r="K13" s="30">
        <v>12583</v>
      </c>
      <c r="L13" s="27">
        <v>6013</v>
      </c>
      <c r="M13" s="28">
        <v>6631</v>
      </c>
      <c r="N13" s="29"/>
      <c r="O13" s="30">
        <v>12644</v>
      </c>
      <c r="P13" s="27">
        <v>6078.9999999997344</v>
      </c>
      <c r="Q13" s="28">
        <v>6644.9999999996207</v>
      </c>
      <c r="R13" s="29"/>
      <c r="S13" s="30">
        <v>12723.999999999356</v>
      </c>
      <c r="T13" s="27">
        <v>6307</v>
      </c>
      <c r="U13" s="28">
        <v>6996</v>
      </c>
      <c r="V13" s="29"/>
      <c r="W13" s="30">
        <v>13303</v>
      </c>
      <c r="X13" s="31">
        <v>6781</v>
      </c>
      <c r="Y13" s="32">
        <v>7571</v>
      </c>
      <c r="Z13" s="29"/>
      <c r="AA13" s="30">
        <f t="shared" si="0"/>
        <v>14352</v>
      </c>
      <c r="AB13" s="39">
        <v>6810</v>
      </c>
      <c r="AC13" s="40">
        <v>7383</v>
      </c>
      <c r="AD13" s="29"/>
      <c r="AE13" s="41">
        <v>14193</v>
      </c>
      <c r="AF13" s="39">
        <v>7802</v>
      </c>
      <c r="AG13" s="40">
        <v>7906</v>
      </c>
      <c r="AH13" s="29"/>
      <c r="AI13" s="41">
        <v>15708</v>
      </c>
    </row>
    <row r="14" spans="1:35" x14ac:dyDescent="0.55000000000000004">
      <c r="A14" s="4" t="s">
        <v>34</v>
      </c>
      <c r="B14" s="5" t="s">
        <v>3</v>
      </c>
      <c r="C14" s="6" t="s">
        <v>35</v>
      </c>
      <c r="D14" s="27">
        <v>12030</v>
      </c>
      <c r="E14" s="28">
        <v>11996</v>
      </c>
      <c r="F14" s="29"/>
      <c r="G14" s="30">
        <v>24026</v>
      </c>
      <c r="H14" s="27">
        <v>12537</v>
      </c>
      <c r="I14" s="28">
        <v>12647</v>
      </c>
      <c r="J14" s="29"/>
      <c r="K14" s="30">
        <v>25184</v>
      </c>
      <c r="L14" s="27">
        <v>12333</v>
      </c>
      <c r="M14" s="28">
        <v>12507</v>
      </c>
      <c r="N14" s="29"/>
      <c r="O14" s="30">
        <v>24840</v>
      </c>
      <c r="P14" s="27">
        <v>12149</v>
      </c>
      <c r="Q14" s="28">
        <v>12726</v>
      </c>
      <c r="R14" s="29"/>
      <c r="S14" s="30">
        <v>24875</v>
      </c>
      <c r="T14" s="27">
        <v>12658</v>
      </c>
      <c r="U14" s="28">
        <v>13401</v>
      </c>
      <c r="V14" s="29"/>
      <c r="W14" s="30">
        <v>26059</v>
      </c>
      <c r="X14" s="31">
        <v>12746</v>
      </c>
      <c r="Y14" s="32">
        <v>13726</v>
      </c>
      <c r="Z14" s="29"/>
      <c r="AA14" s="30">
        <f t="shared" si="0"/>
        <v>26472</v>
      </c>
      <c r="AB14" s="39">
        <v>13181</v>
      </c>
      <c r="AC14" s="40">
        <v>13842</v>
      </c>
      <c r="AD14" s="29"/>
      <c r="AE14" s="41">
        <v>27023</v>
      </c>
      <c r="AF14" s="39">
        <v>13941</v>
      </c>
      <c r="AG14" s="40">
        <v>14436</v>
      </c>
      <c r="AH14" s="29"/>
      <c r="AI14" s="41">
        <v>28377</v>
      </c>
    </row>
    <row r="15" spans="1:35" x14ac:dyDescent="0.55000000000000004">
      <c r="A15" s="4" t="s">
        <v>36</v>
      </c>
      <c r="B15" s="5" t="s">
        <v>4</v>
      </c>
      <c r="C15" s="6" t="s">
        <v>37</v>
      </c>
      <c r="D15" s="27">
        <v>5483</v>
      </c>
      <c r="E15" s="28">
        <v>4533</v>
      </c>
      <c r="F15" s="29"/>
      <c r="G15" s="30">
        <v>10016</v>
      </c>
      <c r="H15" s="27">
        <v>6030</v>
      </c>
      <c r="I15" s="28">
        <v>4711</v>
      </c>
      <c r="J15" s="29"/>
      <c r="K15" s="30">
        <v>10741</v>
      </c>
      <c r="L15" s="27">
        <v>6404</v>
      </c>
      <c r="M15" s="28">
        <v>4740</v>
      </c>
      <c r="N15" s="29"/>
      <c r="O15" s="30">
        <v>11144</v>
      </c>
      <c r="P15" s="27">
        <v>6943</v>
      </c>
      <c r="Q15" s="28">
        <v>5101</v>
      </c>
      <c r="R15" s="29"/>
      <c r="S15" s="30">
        <v>12044</v>
      </c>
      <c r="T15" s="27">
        <v>7004</v>
      </c>
      <c r="U15" s="28">
        <v>5311</v>
      </c>
      <c r="V15" s="29"/>
      <c r="W15" s="30">
        <v>12315</v>
      </c>
      <c r="X15" s="31">
        <v>7266</v>
      </c>
      <c r="Y15" s="32">
        <v>5797</v>
      </c>
      <c r="Z15" s="29"/>
      <c r="AA15" s="30">
        <f t="shared" si="0"/>
        <v>13063</v>
      </c>
      <c r="AB15" s="39">
        <v>7412</v>
      </c>
      <c r="AC15" s="40">
        <v>6046</v>
      </c>
      <c r="AD15" s="29"/>
      <c r="AE15" s="41">
        <v>13458</v>
      </c>
      <c r="AF15" s="39">
        <v>7617</v>
      </c>
      <c r="AG15" s="40">
        <v>6214</v>
      </c>
      <c r="AH15" s="29"/>
      <c r="AI15" s="41">
        <v>13831</v>
      </c>
    </row>
    <row r="16" spans="1:35" x14ac:dyDescent="0.55000000000000004">
      <c r="A16" s="4" t="s">
        <v>38</v>
      </c>
      <c r="B16" s="5" t="s">
        <v>5</v>
      </c>
      <c r="C16" s="6" t="s">
        <v>39</v>
      </c>
      <c r="D16" s="31">
        <v>15809</v>
      </c>
      <c r="E16" s="32">
        <v>11432</v>
      </c>
      <c r="F16" s="33"/>
      <c r="G16" s="34">
        <v>27241</v>
      </c>
      <c r="H16" s="31">
        <v>17522</v>
      </c>
      <c r="I16" s="32">
        <v>12379</v>
      </c>
      <c r="J16" s="33"/>
      <c r="K16" s="34">
        <v>29901</v>
      </c>
      <c r="L16" s="31">
        <v>18870</v>
      </c>
      <c r="M16" s="32">
        <v>12716</v>
      </c>
      <c r="N16" s="33"/>
      <c r="O16" s="34">
        <v>31586</v>
      </c>
      <c r="P16" s="31">
        <v>19969</v>
      </c>
      <c r="Q16" s="32">
        <v>12406</v>
      </c>
      <c r="R16" s="33"/>
      <c r="S16" s="34">
        <v>32375</v>
      </c>
      <c r="T16" s="31">
        <v>19698</v>
      </c>
      <c r="U16" s="32">
        <v>12179</v>
      </c>
      <c r="V16" s="33"/>
      <c r="W16" s="34">
        <v>31877</v>
      </c>
      <c r="X16" s="31">
        <v>19209</v>
      </c>
      <c r="Y16" s="32">
        <v>11823</v>
      </c>
      <c r="Z16" s="33"/>
      <c r="AA16" s="34">
        <f t="shared" si="0"/>
        <v>31032</v>
      </c>
      <c r="AB16" s="39">
        <v>18741</v>
      </c>
      <c r="AC16" s="40">
        <v>11677</v>
      </c>
      <c r="AD16" s="33"/>
      <c r="AE16" s="41">
        <v>30418</v>
      </c>
      <c r="AF16" s="39">
        <v>22364</v>
      </c>
      <c r="AG16" s="40">
        <v>13905</v>
      </c>
      <c r="AH16" s="33"/>
      <c r="AI16" s="41">
        <v>36269</v>
      </c>
    </row>
    <row r="17" spans="1:35" x14ac:dyDescent="0.55000000000000004">
      <c r="A17" s="4" t="s">
        <v>40</v>
      </c>
      <c r="B17" s="5" t="s">
        <v>6</v>
      </c>
      <c r="C17" s="6" t="s">
        <v>41</v>
      </c>
      <c r="D17" s="27">
        <v>27013</v>
      </c>
      <c r="E17" s="28">
        <v>22302</v>
      </c>
      <c r="F17" s="29"/>
      <c r="G17" s="30">
        <v>49315</v>
      </c>
      <c r="H17" s="27">
        <v>26841</v>
      </c>
      <c r="I17" s="28">
        <v>21474</v>
      </c>
      <c r="J17" s="29"/>
      <c r="K17" s="30">
        <v>48315</v>
      </c>
      <c r="L17" s="27">
        <v>27942</v>
      </c>
      <c r="M17" s="28">
        <v>22586</v>
      </c>
      <c r="N17" s="29"/>
      <c r="O17" s="30">
        <v>50528</v>
      </c>
      <c r="P17" s="27">
        <v>26427</v>
      </c>
      <c r="Q17" s="28">
        <v>22342</v>
      </c>
      <c r="R17" s="29"/>
      <c r="S17" s="30">
        <v>48769</v>
      </c>
      <c r="T17" s="27">
        <v>25998</v>
      </c>
      <c r="U17" s="28">
        <v>22388</v>
      </c>
      <c r="V17" s="29"/>
      <c r="W17" s="30">
        <v>48386</v>
      </c>
      <c r="X17" s="31">
        <v>26583</v>
      </c>
      <c r="Y17" s="32">
        <v>23206</v>
      </c>
      <c r="Z17" s="29"/>
      <c r="AA17" s="30">
        <f t="shared" si="0"/>
        <v>49789</v>
      </c>
      <c r="AB17" s="39">
        <v>25797</v>
      </c>
      <c r="AC17" s="40">
        <v>23655</v>
      </c>
      <c r="AD17" s="29"/>
      <c r="AE17" s="41">
        <v>49452</v>
      </c>
      <c r="AF17" s="39">
        <v>26820</v>
      </c>
      <c r="AG17" s="40">
        <v>24975</v>
      </c>
      <c r="AH17" s="29"/>
      <c r="AI17" s="41">
        <v>51795</v>
      </c>
    </row>
    <row r="18" spans="1:35" x14ac:dyDescent="0.55000000000000004">
      <c r="A18" s="4" t="s">
        <v>42</v>
      </c>
      <c r="B18" s="5" t="s">
        <v>7</v>
      </c>
      <c r="C18" s="6" t="s">
        <v>43</v>
      </c>
      <c r="D18" s="27">
        <v>22838</v>
      </c>
      <c r="E18" s="28">
        <v>16026</v>
      </c>
      <c r="F18" s="29"/>
      <c r="G18" s="30">
        <v>38864</v>
      </c>
      <c r="H18" s="27">
        <v>24172</v>
      </c>
      <c r="I18" s="28">
        <v>17052</v>
      </c>
      <c r="J18" s="29"/>
      <c r="K18" s="30">
        <v>41224</v>
      </c>
      <c r="L18" s="27">
        <v>24560</v>
      </c>
      <c r="M18" s="28">
        <v>17202</v>
      </c>
      <c r="N18" s="29"/>
      <c r="O18" s="30">
        <v>41762</v>
      </c>
      <c r="P18" s="27">
        <v>24371</v>
      </c>
      <c r="Q18" s="28">
        <v>17493</v>
      </c>
      <c r="R18" s="29"/>
      <c r="S18" s="30">
        <v>41864</v>
      </c>
      <c r="T18" s="27">
        <v>25730</v>
      </c>
      <c r="U18" s="28">
        <v>18272</v>
      </c>
      <c r="V18" s="29"/>
      <c r="W18" s="30">
        <v>44002</v>
      </c>
      <c r="X18" s="31">
        <v>26523</v>
      </c>
      <c r="Y18" s="32">
        <v>18942</v>
      </c>
      <c r="Z18" s="29"/>
      <c r="AA18" s="30">
        <f t="shared" si="0"/>
        <v>45465</v>
      </c>
      <c r="AB18" s="39">
        <v>26400</v>
      </c>
      <c r="AC18" s="40">
        <v>19106</v>
      </c>
      <c r="AD18" s="29"/>
      <c r="AE18" s="41">
        <v>45506</v>
      </c>
      <c r="AF18" s="39">
        <v>26619</v>
      </c>
      <c r="AG18" s="40">
        <v>19853</v>
      </c>
      <c r="AH18" s="29"/>
      <c r="AI18" s="41">
        <v>46472</v>
      </c>
    </row>
    <row r="19" spans="1:35" x14ac:dyDescent="0.55000000000000004">
      <c r="A19" s="4" t="s">
        <v>44</v>
      </c>
      <c r="B19" s="5" t="s">
        <v>45</v>
      </c>
      <c r="C19" s="6" t="s">
        <v>46</v>
      </c>
      <c r="D19" s="42">
        <v>8662</v>
      </c>
      <c r="E19" s="43">
        <v>7637</v>
      </c>
      <c r="F19" s="44"/>
      <c r="G19" s="30">
        <v>16299</v>
      </c>
      <c r="H19" s="42">
        <v>9708</v>
      </c>
      <c r="I19" s="43">
        <v>8497</v>
      </c>
      <c r="J19" s="44"/>
      <c r="K19" s="30">
        <v>18205</v>
      </c>
      <c r="L19" s="42">
        <v>11148</v>
      </c>
      <c r="M19" s="43">
        <v>9356</v>
      </c>
      <c r="N19" s="44"/>
      <c r="O19" s="30">
        <v>20504</v>
      </c>
      <c r="P19" s="42">
        <v>12042.999999998512</v>
      </c>
      <c r="Q19" s="43">
        <v>10205.999999998792</v>
      </c>
      <c r="R19" s="44"/>
      <c r="S19" s="30">
        <v>22248.999999997304</v>
      </c>
      <c r="T19" s="45">
        <v>12405</v>
      </c>
      <c r="U19" s="46">
        <v>10509</v>
      </c>
      <c r="V19" s="44"/>
      <c r="W19" s="30">
        <v>22914</v>
      </c>
      <c r="X19" s="45">
        <v>12716</v>
      </c>
      <c r="Y19" s="46">
        <v>10668</v>
      </c>
      <c r="Z19" s="44"/>
      <c r="AA19" s="30">
        <f t="shared" si="0"/>
        <v>23384</v>
      </c>
      <c r="AB19" s="39">
        <v>10025</v>
      </c>
      <c r="AC19" s="40">
        <v>8882</v>
      </c>
      <c r="AD19" s="44"/>
      <c r="AE19" s="41">
        <v>18907</v>
      </c>
      <c r="AF19" s="39">
        <v>10456</v>
      </c>
      <c r="AG19" s="40">
        <v>9387</v>
      </c>
      <c r="AH19" s="44"/>
      <c r="AI19" s="41">
        <v>19843</v>
      </c>
    </row>
    <row r="20" spans="1:35" x14ac:dyDescent="0.55000000000000004">
      <c r="A20" s="4" t="s">
        <v>47</v>
      </c>
      <c r="B20" s="5" t="s">
        <v>85</v>
      </c>
      <c r="C20" s="6" t="s">
        <v>48</v>
      </c>
      <c r="D20" s="27">
        <v>13860</v>
      </c>
      <c r="E20" s="28">
        <v>11637</v>
      </c>
      <c r="F20" s="29"/>
      <c r="G20" s="30">
        <v>25497</v>
      </c>
      <c r="H20" s="27">
        <v>14104</v>
      </c>
      <c r="I20" s="28">
        <v>12015</v>
      </c>
      <c r="J20" s="29"/>
      <c r="K20" s="30">
        <v>26119</v>
      </c>
      <c r="L20" s="27">
        <v>14167</v>
      </c>
      <c r="M20" s="28">
        <v>12089</v>
      </c>
      <c r="N20" s="29"/>
      <c r="O20" s="30">
        <v>26256</v>
      </c>
      <c r="P20" s="27">
        <v>14350</v>
      </c>
      <c r="Q20" s="28">
        <v>12247</v>
      </c>
      <c r="R20" s="29"/>
      <c r="S20" s="30">
        <v>26597</v>
      </c>
      <c r="T20" s="27">
        <v>14163</v>
      </c>
      <c r="U20" s="28">
        <v>12198</v>
      </c>
      <c r="V20" s="29"/>
      <c r="W20" s="30">
        <v>26361</v>
      </c>
      <c r="X20" s="31">
        <v>14033</v>
      </c>
      <c r="Y20" s="32">
        <v>12477</v>
      </c>
      <c r="Z20" s="29"/>
      <c r="AA20" s="30">
        <f t="shared" si="0"/>
        <v>26510</v>
      </c>
      <c r="AB20" s="39">
        <v>13709</v>
      </c>
      <c r="AC20" s="40">
        <v>12596</v>
      </c>
      <c r="AD20" s="29"/>
      <c r="AE20" s="41">
        <v>26305</v>
      </c>
      <c r="AF20" s="39">
        <v>14542</v>
      </c>
      <c r="AG20" s="40">
        <v>13238</v>
      </c>
      <c r="AH20" s="29"/>
      <c r="AI20" s="41">
        <v>27780</v>
      </c>
    </row>
    <row r="21" spans="1:35" x14ac:dyDescent="0.55000000000000004">
      <c r="A21" s="4" t="s">
        <v>49</v>
      </c>
      <c r="B21" s="5" t="s">
        <v>9</v>
      </c>
      <c r="C21" s="6" t="s">
        <v>50</v>
      </c>
      <c r="D21" s="31">
        <v>33393</v>
      </c>
      <c r="E21" s="32">
        <v>17196</v>
      </c>
      <c r="F21" s="33"/>
      <c r="G21" s="34">
        <v>50589</v>
      </c>
      <c r="H21" s="31">
        <v>37002</v>
      </c>
      <c r="I21" s="32">
        <v>18730</v>
      </c>
      <c r="J21" s="33"/>
      <c r="K21" s="34">
        <v>55732</v>
      </c>
      <c r="L21" s="31">
        <v>37512</v>
      </c>
      <c r="M21" s="32">
        <v>19128</v>
      </c>
      <c r="N21" s="33">
        <v>1</v>
      </c>
      <c r="O21" s="34">
        <v>56641</v>
      </c>
      <c r="P21" s="31">
        <v>39108</v>
      </c>
      <c r="Q21" s="32">
        <v>19643.000000000073</v>
      </c>
      <c r="R21" s="33">
        <v>1</v>
      </c>
      <c r="S21" s="34">
        <v>58752.000000000175</v>
      </c>
      <c r="T21" s="31">
        <v>40773</v>
      </c>
      <c r="U21" s="32">
        <v>20202</v>
      </c>
      <c r="V21" s="33"/>
      <c r="W21" s="34">
        <v>60975</v>
      </c>
      <c r="X21" s="31">
        <v>42619</v>
      </c>
      <c r="Y21" s="32">
        <v>20516</v>
      </c>
      <c r="Z21" s="33"/>
      <c r="AA21" s="34">
        <f t="shared" si="0"/>
        <v>63135</v>
      </c>
      <c r="AB21" s="39">
        <v>43064</v>
      </c>
      <c r="AC21" s="40">
        <v>21006</v>
      </c>
      <c r="AD21" s="33"/>
      <c r="AE21" s="41">
        <v>64070</v>
      </c>
      <c r="AF21" s="39">
        <v>21142</v>
      </c>
      <c r="AG21" s="40">
        <v>42253</v>
      </c>
      <c r="AH21" s="33"/>
      <c r="AI21" s="41">
        <v>63395</v>
      </c>
    </row>
    <row r="22" spans="1:35" x14ac:dyDescent="0.55000000000000004">
      <c r="A22" s="4" t="s">
        <v>51</v>
      </c>
      <c r="B22" s="5" t="s">
        <v>10</v>
      </c>
      <c r="C22" s="6" t="s">
        <v>52</v>
      </c>
      <c r="D22" s="27">
        <v>32639</v>
      </c>
      <c r="E22" s="28">
        <v>23095</v>
      </c>
      <c r="F22" s="29"/>
      <c r="G22" s="30">
        <v>55734</v>
      </c>
      <c r="H22" s="27">
        <v>33359</v>
      </c>
      <c r="I22" s="28">
        <v>23755</v>
      </c>
      <c r="J22" s="29"/>
      <c r="K22" s="30">
        <v>57114</v>
      </c>
      <c r="L22" s="27">
        <v>34130</v>
      </c>
      <c r="M22" s="28">
        <v>23935</v>
      </c>
      <c r="N22" s="29">
        <v>63</v>
      </c>
      <c r="O22" s="30">
        <v>58128</v>
      </c>
      <c r="P22" s="27">
        <v>33411</v>
      </c>
      <c r="Q22" s="28">
        <v>23951</v>
      </c>
      <c r="R22" s="29">
        <v>146</v>
      </c>
      <c r="S22" s="30">
        <v>57508</v>
      </c>
      <c r="T22" s="27">
        <v>33338</v>
      </c>
      <c r="U22" s="28">
        <v>24215</v>
      </c>
      <c r="V22" s="29"/>
      <c r="W22" s="30">
        <v>57553</v>
      </c>
      <c r="X22" s="31">
        <v>32251</v>
      </c>
      <c r="Y22" s="32">
        <v>24125</v>
      </c>
      <c r="Z22" s="29"/>
      <c r="AA22" s="30">
        <f t="shared" si="0"/>
        <v>56376</v>
      </c>
      <c r="AB22" s="39">
        <v>31767</v>
      </c>
      <c r="AC22" s="40">
        <v>24217</v>
      </c>
      <c r="AD22" s="29"/>
      <c r="AE22" s="41">
        <v>55984</v>
      </c>
      <c r="AF22" s="39">
        <v>30056</v>
      </c>
      <c r="AG22" s="40">
        <v>23176</v>
      </c>
      <c r="AH22" s="29"/>
      <c r="AI22" s="41">
        <v>53232</v>
      </c>
    </row>
    <row r="23" spans="1:35" x14ac:dyDescent="0.55000000000000004">
      <c r="A23" s="4" t="s">
        <v>53</v>
      </c>
      <c r="B23" s="5" t="s">
        <v>11</v>
      </c>
      <c r="C23" s="6" t="s">
        <v>54</v>
      </c>
      <c r="D23" s="27">
        <v>4116</v>
      </c>
      <c r="E23" s="28">
        <v>2896</v>
      </c>
      <c r="F23" s="29"/>
      <c r="G23" s="30">
        <v>7012</v>
      </c>
      <c r="H23" s="27">
        <v>4219</v>
      </c>
      <c r="I23" s="28">
        <v>2950</v>
      </c>
      <c r="J23" s="29"/>
      <c r="K23" s="30">
        <v>7169</v>
      </c>
      <c r="L23" s="27">
        <v>4284</v>
      </c>
      <c r="M23" s="28">
        <v>2994</v>
      </c>
      <c r="N23" s="29"/>
      <c r="O23" s="30">
        <v>7278</v>
      </c>
      <c r="P23" s="27">
        <v>4306</v>
      </c>
      <c r="Q23" s="28">
        <v>3089</v>
      </c>
      <c r="R23" s="29"/>
      <c r="S23" s="30">
        <v>7395</v>
      </c>
      <c r="T23" s="27">
        <v>4356</v>
      </c>
      <c r="U23" s="28">
        <v>3129</v>
      </c>
      <c r="V23" s="29"/>
      <c r="W23" s="30">
        <v>7485</v>
      </c>
      <c r="X23" s="31">
        <v>4473</v>
      </c>
      <c r="Y23" s="32">
        <v>3046</v>
      </c>
      <c r="Z23" s="29"/>
      <c r="AA23" s="30">
        <f t="shared" si="0"/>
        <v>7519</v>
      </c>
      <c r="AB23" s="39">
        <v>4753</v>
      </c>
      <c r="AC23" s="40">
        <v>3254</v>
      </c>
      <c r="AD23" s="29"/>
      <c r="AE23" s="41">
        <v>8007</v>
      </c>
      <c r="AF23" s="39">
        <v>4798</v>
      </c>
      <c r="AG23" s="40">
        <v>3338</v>
      </c>
      <c r="AH23" s="29"/>
      <c r="AI23" s="41">
        <v>8136</v>
      </c>
    </row>
    <row r="24" spans="1:35" x14ac:dyDescent="0.55000000000000004">
      <c r="A24" s="4" t="s">
        <v>55</v>
      </c>
      <c r="B24" s="5" t="s">
        <v>12</v>
      </c>
      <c r="C24" s="6" t="s">
        <v>56</v>
      </c>
      <c r="D24" s="27">
        <v>158699</v>
      </c>
      <c r="E24" s="28">
        <v>104860</v>
      </c>
      <c r="F24" s="29"/>
      <c r="G24" s="30">
        <v>263559</v>
      </c>
      <c r="H24" s="27">
        <v>177503</v>
      </c>
      <c r="I24" s="28">
        <v>115934</v>
      </c>
      <c r="J24" s="29"/>
      <c r="K24" s="30">
        <v>293437</v>
      </c>
      <c r="L24" s="27">
        <v>202002</v>
      </c>
      <c r="M24" s="28">
        <v>126861</v>
      </c>
      <c r="N24" s="29">
        <v>1</v>
      </c>
      <c r="O24" s="30">
        <v>328864</v>
      </c>
      <c r="P24" s="27">
        <v>210313</v>
      </c>
      <c r="Q24" s="28">
        <v>125972</v>
      </c>
      <c r="R24" s="29">
        <v>1</v>
      </c>
      <c r="S24" s="30">
        <v>336286</v>
      </c>
      <c r="T24" s="27">
        <v>223603</v>
      </c>
      <c r="U24" s="28">
        <v>131635</v>
      </c>
      <c r="V24" s="29">
        <v>2</v>
      </c>
      <c r="W24" s="30">
        <v>355240</v>
      </c>
      <c r="X24" s="31">
        <v>207949</v>
      </c>
      <c r="Y24" s="32">
        <v>120541</v>
      </c>
      <c r="Z24" s="29">
        <v>1</v>
      </c>
      <c r="AA24" s="30">
        <v>328491</v>
      </c>
      <c r="AB24" s="39">
        <v>215876</v>
      </c>
      <c r="AC24" s="40">
        <v>122068</v>
      </c>
      <c r="AD24" s="29"/>
      <c r="AE24" s="41">
        <v>337944</v>
      </c>
      <c r="AF24" s="39">
        <v>193219</v>
      </c>
      <c r="AG24" s="40">
        <v>106103</v>
      </c>
      <c r="AH24" s="29">
        <v>2</v>
      </c>
      <c r="AI24" s="41">
        <v>299324</v>
      </c>
    </row>
    <row r="25" spans="1:35" x14ac:dyDescent="0.55000000000000004">
      <c r="A25" s="4" t="s">
        <v>57</v>
      </c>
      <c r="B25" s="5" t="s">
        <v>13</v>
      </c>
      <c r="C25" s="6" t="s">
        <v>58</v>
      </c>
      <c r="D25" s="27">
        <v>13287</v>
      </c>
      <c r="E25" s="28">
        <v>12406</v>
      </c>
      <c r="F25" s="29"/>
      <c r="G25" s="30">
        <v>25693</v>
      </c>
      <c r="H25" s="27">
        <v>14087</v>
      </c>
      <c r="I25" s="28">
        <v>13257</v>
      </c>
      <c r="J25" s="29"/>
      <c r="K25" s="30">
        <v>27344</v>
      </c>
      <c r="L25" s="27">
        <v>13863</v>
      </c>
      <c r="M25" s="28">
        <v>13403</v>
      </c>
      <c r="N25" s="29"/>
      <c r="O25" s="30">
        <v>27266</v>
      </c>
      <c r="P25" s="27">
        <v>13958</v>
      </c>
      <c r="Q25" s="28">
        <v>13552</v>
      </c>
      <c r="R25" s="29"/>
      <c r="S25" s="30">
        <v>27510</v>
      </c>
      <c r="T25" s="27">
        <v>14142</v>
      </c>
      <c r="U25" s="28">
        <v>13276</v>
      </c>
      <c r="V25" s="29"/>
      <c r="W25" s="30">
        <v>27418</v>
      </c>
      <c r="X25" s="31">
        <v>15096</v>
      </c>
      <c r="Y25" s="32">
        <v>13773</v>
      </c>
      <c r="Z25" s="29"/>
      <c r="AA25" s="30">
        <f t="shared" si="0"/>
        <v>28869</v>
      </c>
      <c r="AB25" s="39">
        <v>15755</v>
      </c>
      <c r="AC25" s="40">
        <v>13858</v>
      </c>
      <c r="AD25" s="29"/>
      <c r="AE25" s="41">
        <v>29613</v>
      </c>
      <c r="AF25" s="39">
        <v>16156</v>
      </c>
      <c r="AG25" s="40">
        <v>14004</v>
      </c>
      <c r="AH25" s="29">
        <v>1</v>
      </c>
      <c r="AI25" s="41">
        <v>30161</v>
      </c>
    </row>
    <row r="26" spans="1:35" x14ac:dyDescent="0.55000000000000004">
      <c r="A26" s="4" t="s">
        <v>59</v>
      </c>
      <c r="B26" s="5" t="s">
        <v>14</v>
      </c>
      <c r="C26" s="6" t="s">
        <v>60</v>
      </c>
      <c r="D26" s="27">
        <v>27674</v>
      </c>
      <c r="E26" s="28">
        <v>25014</v>
      </c>
      <c r="F26" s="29"/>
      <c r="G26" s="30">
        <v>52688</v>
      </c>
      <c r="H26" s="27">
        <v>27179</v>
      </c>
      <c r="I26" s="28">
        <v>24606</v>
      </c>
      <c r="J26" s="29"/>
      <c r="K26" s="30">
        <v>51785</v>
      </c>
      <c r="L26" s="27">
        <v>26104</v>
      </c>
      <c r="M26" s="28">
        <v>23971</v>
      </c>
      <c r="N26" s="29"/>
      <c r="O26" s="30">
        <v>50075</v>
      </c>
      <c r="P26" s="27">
        <v>26586</v>
      </c>
      <c r="Q26" s="28">
        <v>25125</v>
      </c>
      <c r="R26" s="29"/>
      <c r="S26" s="30">
        <v>51711</v>
      </c>
      <c r="T26" s="27">
        <v>27508</v>
      </c>
      <c r="U26" s="28">
        <v>26651</v>
      </c>
      <c r="V26" s="29"/>
      <c r="W26" s="30">
        <v>54159</v>
      </c>
      <c r="X26" s="31">
        <v>28523</v>
      </c>
      <c r="Y26" s="32">
        <v>28262</v>
      </c>
      <c r="Z26" s="29"/>
      <c r="AA26" s="30">
        <f t="shared" si="0"/>
        <v>56785</v>
      </c>
      <c r="AB26" s="39">
        <v>28569</v>
      </c>
      <c r="AC26" s="40">
        <v>28677</v>
      </c>
      <c r="AD26" s="29"/>
      <c r="AE26" s="41">
        <v>57246</v>
      </c>
      <c r="AF26" s="39">
        <v>29567</v>
      </c>
      <c r="AG26" s="40">
        <v>29334</v>
      </c>
      <c r="AH26" s="29"/>
      <c r="AI26" s="41">
        <v>58901</v>
      </c>
    </row>
    <row r="27" spans="1:35" x14ac:dyDescent="0.55000000000000004">
      <c r="A27" s="4" t="s">
        <v>61</v>
      </c>
      <c r="B27" s="5" t="s">
        <v>16</v>
      </c>
      <c r="C27" s="6" t="s">
        <v>62</v>
      </c>
      <c r="D27" s="27">
        <v>5934</v>
      </c>
      <c r="E27" s="28">
        <v>5191</v>
      </c>
      <c r="F27" s="29"/>
      <c r="G27" s="30">
        <v>11125</v>
      </c>
      <c r="H27" s="27">
        <v>5786</v>
      </c>
      <c r="I27" s="28">
        <v>4893</v>
      </c>
      <c r="J27" s="29"/>
      <c r="K27" s="30">
        <v>10679</v>
      </c>
      <c r="L27" s="27">
        <v>5560</v>
      </c>
      <c r="M27" s="28">
        <v>4782</v>
      </c>
      <c r="N27" s="29"/>
      <c r="O27" s="30">
        <v>10342</v>
      </c>
      <c r="P27" s="27">
        <v>5593</v>
      </c>
      <c r="Q27" s="28">
        <v>4730</v>
      </c>
      <c r="R27" s="29"/>
      <c r="S27" s="30">
        <v>10323</v>
      </c>
      <c r="T27" s="27">
        <v>6438</v>
      </c>
      <c r="U27" s="28">
        <v>5380</v>
      </c>
      <c r="V27" s="29"/>
      <c r="W27" s="30">
        <v>11818</v>
      </c>
      <c r="X27" s="31">
        <v>7490</v>
      </c>
      <c r="Y27" s="32">
        <v>6007</v>
      </c>
      <c r="Z27" s="29"/>
      <c r="AA27" s="30">
        <f t="shared" si="0"/>
        <v>13497</v>
      </c>
      <c r="AB27" s="39">
        <v>7763</v>
      </c>
      <c r="AC27" s="40">
        <v>6383</v>
      </c>
      <c r="AD27" s="29"/>
      <c r="AE27" s="41">
        <v>14146</v>
      </c>
      <c r="AF27" s="39">
        <v>8246</v>
      </c>
      <c r="AG27" s="40">
        <v>6991</v>
      </c>
      <c r="AH27" s="29"/>
      <c r="AI27" s="41">
        <v>15237</v>
      </c>
    </row>
    <row r="28" spans="1:35" x14ac:dyDescent="0.55000000000000004">
      <c r="A28" s="4" t="s">
        <v>63</v>
      </c>
      <c r="B28" s="5" t="s">
        <v>15</v>
      </c>
      <c r="C28" s="6" t="s">
        <v>64</v>
      </c>
      <c r="D28" s="27">
        <v>9054</v>
      </c>
      <c r="E28" s="28">
        <v>10353</v>
      </c>
      <c r="F28" s="29"/>
      <c r="G28" s="30">
        <v>19407</v>
      </c>
      <c r="H28" s="27">
        <v>9961</v>
      </c>
      <c r="I28" s="28">
        <v>11455</v>
      </c>
      <c r="J28" s="29"/>
      <c r="K28" s="30">
        <v>21416</v>
      </c>
      <c r="L28" s="27">
        <v>10043</v>
      </c>
      <c r="M28" s="28">
        <v>11818</v>
      </c>
      <c r="N28" s="29"/>
      <c r="O28" s="30">
        <v>21861</v>
      </c>
      <c r="P28" s="27">
        <v>9655</v>
      </c>
      <c r="Q28" s="28">
        <v>11546</v>
      </c>
      <c r="R28" s="29"/>
      <c r="S28" s="30">
        <v>21201</v>
      </c>
      <c r="T28" s="27">
        <v>9424</v>
      </c>
      <c r="U28" s="28">
        <v>11209</v>
      </c>
      <c r="V28" s="29"/>
      <c r="W28" s="30">
        <v>20633</v>
      </c>
      <c r="X28" s="31">
        <v>8882</v>
      </c>
      <c r="Y28" s="32">
        <v>10437</v>
      </c>
      <c r="Z28" s="29"/>
      <c r="AA28" s="30">
        <f t="shared" si="0"/>
        <v>19319</v>
      </c>
      <c r="AB28" s="39">
        <v>8086</v>
      </c>
      <c r="AC28" s="40">
        <v>9592</v>
      </c>
      <c r="AD28" s="29"/>
      <c r="AE28" s="41">
        <v>17678</v>
      </c>
      <c r="AF28" s="39">
        <v>8655</v>
      </c>
      <c r="AG28" s="40">
        <v>10586</v>
      </c>
      <c r="AH28" s="29"/>
      <c r="AI28" s="41">
        <v>19241</v>
      </c>
    </row>
    <row r="29" spans="1:35" x14ac:dyDescent="0.55000000000000004">
      <c r="A29" s="4" t="s">
        <v>65</v>
      </c>
      <c r="B29" s="5" t="s">
        <v>17</v>
      </c>
      <c r="C29" s="6" t="s">
        <v>66</v>
      </c>
      <c r="D29" s="27">
        <v>14174</v>
      </c>
      <c r="E29" s="28">
        <v>11182</v>
      </c>
      <c r="F29" s="29"/>
      <c r="G29" s="30">
        <v>25356</v>
      </c>
      <c r="H29" s="27">
        <v>14999</v>
      </c>
      <c r="I29" s="28">
        <v>11735</v>
      </c>
      <c r="J29" s="29"/>
      <c r="K29" s="30">
        <v>26734</v>
      </c>
      <c r="L29" s="27">
        <v>15273</v>
      </c>
      <c r="M29" s="28">
        <v>11756</v>
      </c>
      <c r="N29" s="29"/>
      <c r="O29" s="30">
        <v>27029</v>
      </c>
      <c r="P29" s="27">
        <v>13707.999999999223</v>
      </c>
      <c r="Q29" s="28">
        <v>10904.999999999427</v>
      </c>
      <c r="R29" s="29"/>
      <c r="S29" s="30">
        <v>24612.99999999865</v>
      </c>
      <c r="T29" s="27">
        <v>13157</v>
      </c>
      <c r="U29" s="28">
        <v>10965</v>
      </c>
      <c r="V29" s="29"/>
      <c r="W29" s="30">
        <v>24122</v>
      </c>
      <c r="X29" s="31">
        <v>13829</v>
      </c>
      <c r="Y29" s="32">
        <v>10117</v>
      </c>
      <c r="Z29" s="29"/>
      <c r="AA29" s="30">
        <f t="shared" si="0"/>
        <v>23946</v>
      </c>
      <c r="AB29" s="39">
        <v>14883</v>
      </c>
      <c r="AC29" s="40">
        <v>11110</v>
      </c>
      <c r="AD29" s="29"/>
      <c r="AE29" s="41">
        <v>25993</v>
      </c>
      <c r="AF29" s="39">
        <v>16216</v>
      </c>
      <c r="AG29" s="40">
        <v>12365</v>
      </c>
      <c r="AH29" s="29"/>
      <c r="AI29" s="41">
        <v>28581</v>
      </c>
    </row>
    <row r="30" spans="1:35" x14ac:dyDescent="0.55000000000000004">
      <c r="A30" s="4" t="s">
        <v>67</v>
      </c>
      <c r="B30" s="5" t="s">
        <v>18</v>
      </c>
      <c r="C30" s="6" t="s">
        <v>68</v>
      </c>
      <c r="D30" s="27">
        <v>9801</v>
      </c>
      <c r="E30" s="28">
        <v>6401</v>
      </c>
      <c r="F30" s="29">
        <v>1</v>
      </c>
      <c r="G30" s="30">
        <v>16203</v>
      </c>
      <c r="H30" s="27">
        <v>10724</v>
      </c>
      <c r="I30" s="28">
        <v>7334</v>
      </c>
      <c r="J30" s="29">
        <v>1</v>
      </c>
      <c r="K30" s="30">
        <v>18059</v>
      </c>
      <c r="L30" s="27">
        <v>11243</v>
      </c>
      <c r="M30" s="28">
        <v>7521</v>
      </c>
      <c r="N30" s="29"/>
      <c r="O30" s="30">
        <v>18764</v>
      </c>
      <c r="P30" s="27">
        <v>11757</v>
      </c>
      <c r="Q30" s="28">
        <v>7833</v>
      </c>
      <c r="R30" s="29">
        <v>1</v>
      </c>
      <c r="S30" s="30">
        <v>19591</v>
      </c>
      <c r="T30" s="27">
        <v>12171</v>
      </c>
      <c r="U30" s="28">
        <v>8211</v>
      </c>
      <c r="V30" s="29">
        <v>1</v>
      </c>
      <c r="W30" s="30">
        <v>20383</v>
      </c>
      <c r="X30" s="31">
        <v>12368</v>
      </c>
      <c r="Y30" s="32">
        <v>8214</v>
      </c>
      <c r="Z30" s="29"/>
      <c r="AA30" s="30">
        <f t="shared" si="0"/>
        <v>20582</v>
      </c>
      <c r="AB30" s="39">
        <v>12130</v>
      </c>
      <c r="AC30" s="40">
        <v>8252</v>
      </c>
      <c r="AD30" s="29"/>
      <c r="AE30" s="41">
        <v>20382</v>
      </c>
      <c r="AF30" s="39">
        <v>13036</v>
      </c>
      <c r="AG30" s="40">
        <v>8760</v>
      </c>
      <c r="AH30" s="29"/>
      <c r="AI30" s="41">
        <v>21796</v>
      </c>
    </row>
    <row r="31" spans="1:35" x14ac:dyDescent="0.55000000000000004">
      <c r="A31" s="4" t="s">
        <v>69</v>
      </c>
      <c r="B31" s="5" t="s">
        <v>19</v>
      </c>
      <c r="C31" s="6" t="s">
        <v>70</v>
      </c>
      <c r="D31" s="27">
        <v>15562</v>
      </c>
      <c r="E31" s="28">
        <v>13672</v>
      </c>
      <c r="F31" s="29"/>
      <c r="G31" s="30">
        <v>29234</v>
      </c>
      <c r="H31" s="27">
        <v>15795</v>
      </c>
      <c r="I31" s="28">
        <v>13703</v>
      </c>
      <c r="J31" s="29"/>
      <c r="K31" s="30">
        <v>29498</v>
      </c>
      <c r="L31" s="27">
        <v>15675</v>
      </c>
      <c r="M31" s="28">
        <v>13329</v>
      </c>
      <c r="N31" s="29"/>
      <c r="O31" s="30">
        <v>29004</v>
      </c>
      <c r="P31" s="27">
        <v>16526</v>
      </c>
      <c r="Q31" s="28">
        <v>13909.73</v>
      </c>
      <c r="R31" s="29"/>
      <c r="S31" s="30">
        <v>30435.73</v>
      </c>
      <c r="T31" s="27">
        <v>17026</v>
      </c>
      <c r="U31" s="28">
        <v>14108</v>
      </c>
      <c r="V31" s="29"/>
      <c r="W31" s="30">
        <v>31134</v>
      </c>
      <c r="X31" s="31">
        <v>17824</v>
      </c>
      <c r="Y31" s="32">
        <v>14897</v>
      </c>
      <c r="Z31" s="29"/>
      <c r="AA31" s="30">
        <f t="shared" si="0"/>
        <v>32721</v>
      </c>
      <c r="AB31" s="39">
        <v>18555</v>
      </c>
      <c r="AC31" s="40">
        <v>15222</v>
      </c>
      <c r="AD31" s="29"/>
      <c r="AE31" s="41">
        <v>33777</v>
      </c>
      <c r="AF31" s="39">
        <v>20473</v>
      </c>
      <c r="AG31" s="40">
        <v>16970</v>
      </c>
      <c r="AH31" s="29">
        <v>5</v>
      </c>
      <c r="AI31" s="41">
        <v>37448</v>
      </c>
    </row>
    <row r="32" spans="1:35" x14ac:dyDescent="0.55000000000000004">
      <c r="A32" s="4" t="s">
        <v>71</v>
      </c>
      <c r="B32" s="5" t="s">
        <v>20</v>
      </c>
      <c r="C32" s="6" t="s">
        <v>72</v>
      </c>
      <c r="D32" s="35">
        <v>8721</v>
      </c>
      <c r="E32" s="36">
        <v>4570</v>
      </c>
      <c r="F32" s="37"/>
      <c r="G32" s="38">
        <v>13291</v>
      </c>
      <c r="H32" s="35">
        <v>9773</v>
      </c>
      <c r="I32" s="36">
        <v>4952</v>
      </c>
      <c r="J32" s="37"/>
      <c r="K32" s="38">
        <v>14725</v>
      </c>
      <c r="L32" s="35">
        <v>10164</v>
      </c>
      <c r="M32" s="36">
        <v>5428</v>
      </c>
      <c r="N32" s="37"/>
      <c r="O32" s="38">
        <v>15592</v>
      </c>
      <c r="P32" s="35">
        <v>10624</v>
      </c>
      <c r="Q32" s="36">
        <v>5810</v>
      </c>
      <c r="R32" s="37"/>
      <c r="S32" s="38">
        <v>16434</v>
      </c>
      <c r="T32" s="35">
        <v>10397</v>
      </c>
      <c r="U32" s="36">
        <v>6194</v>
      </c>
      <c r="V32" s="37"/>
      <c r="W32" s="38">
        <v>16591</v>
      </c>
      <c r="X32" s="35">
        <v>10096</v>
      </c>
      <c r="Y32" s="36">
        <v>6567</v>
      </c>
      <c r="Z32" s="37"/>
      <c r="AA32" s="38">
        <f t="shared" si="0"/>
        <v>16663</v>
      </c>
      <c r="AB32" s="39">
        <v>9978</v>
      </c>
      <c r="AC32" s="40">
        <v>6913</v>
      </c>
      <c r="AD32" s="37"/>
      <c r="AE32" s="41">
        <v>16891</v>
      </c>
      <c r="AF32" s="39">
        <v>10306</v>
      </c>
      <c r="AG32" s="40">
        <v>7356</v>
      </c>
      <c r="AH32" s="37"/>
      <c r="AI32" s="41">
        <v>17662</v>
      </c>
    </row>
    <row r="33" spans="1:35" x14ac:dyDescent="0.55000000000000004">
      <c r="A33" s="4" t="s">
        <v>73</v>
      </c>
      <c r="B33" s="5" t="s">
        <v>74</v>
      </c>
      <c r="C33" s="6" t="s">
        <v>75</v>
      </c>
      <c r="D33" s="39"/>
      <c r="E33" s="40"/>
      <c r="F33" s="47"/>
      <c r="G33" s="41"/>
      <c r="H33" s="39"/>
      <c r="I33" s="40"/>
      <c r="J33" s="47"/>
      <c r="K33" s="41"/>
      <c r="L33" s="39"/>
      <c r="M33" s="40"/>
      <c r="N33" s="47"/>
      <c r="O33" s="41"/>
      <c r="P33" s="39"/>
      <c r="Q33" s="40"/>
      <c r="R33" s="47"/>
      <c r="S33" s="41"/>
      <c r="T33" s="39"/>
      <c r="U33" s="40"/>
      <c r="V33" s="47"/>
      <c r="W33" s="41"/>
      <c r="X33" s="39">
        <v>64</v>
      </c>
      <c r="Y33" s="40">
        <v>60</v>
      </c>
      <c r="Z33" s="47"/>
      <c r="AA33" s="41">
        <f t="shared" si="0"/>
        <v>124</v>
      </c>
      <c r="AB33" s="39">
        <v>173</v>
      </c>
      <c r="AC33" s="40">
        <v>155</v>
      </c>
      <c r="AD33" s="47"/>
      <c r="AE33" s="41">
        <v>328</v>
      </c>
      <c r="AF33" s="39">
        <v>382</v>
      </c>
      <c r="AG33" s="40">
        <v>321</v>
      </c>
      <c r="AH33" s="47"/>
      <c r="AI33" s="41">
        <v>703</v>
      </c>
    </row>
    <row r="34" spans="1:35" x14ac:dyDescent="0.55000000000000004">
      <c r="A34" s="4" t="s">
        <v>76</v>
      </c>
      <c r="B34" s="5" t="s">
        <v>77</v>
      </c>
      <c r="C34" s="6" t="s">
        <v>78</v>
      </c>
      <c r="D34" s="39"/>
      <c r="E34" s="40"/>
      <c r="F34" s="47"/>
      <c r="G34" s="41"/>
      <c r="H34" s="39"/>
      <c r="I34" s="40"/>
      <c r="J34" s="47"/>
      <c r="K34" s="41"/>
      <c r="L34" s="39"/>
      <c r="M34" s="40"/>
      <c r="N34" s="47"/>
      <c r="O34" s="41"/>
      <c r="P34" s="39"/>
      <c r="Q34" s="40"/>
      <c r="R34" s="47"/>
      <c r="S34" s="41"/>
      <c r="T34" s="39"/>
      <c r="U34" s="40"/>
      <c r="V34" s="47"/>
      <c r="W34" s="41"/>
      <c r="X34" s="39">
        <v>73</v>
      </c>
      <c r="Y34" s="40">
        <v>67</v>
      </c>
      <c r="Z34" s="47"/>
      <c r="AA34" s="41">
        <f t="shared" si="0"/>
        <v>140</v>
      </c>
      <c r="AB34" s="39">
        <v>423</v>
      </c>
      <c r="AC34" s="40">
        <v>393</v>
      </c>
      <c r="AD34" s="47"/>
      <c r="AE34" s="41">
        <v>816</v>
      </c>
      <c r="AF34" s="39">
        <v>683</v>
      </c>
      <c r="AG34" s="40">
        <v>585</v>
      </c>
      <c r="AH34" s="47"/>
      <c r="AI34" s="41">
        <v>1268</v>
      </c>
    </row>
    <row r="35" spans="1:35" x14ac:dyDescent="0.55000000000000004">
      <c r="A35" s="4" t="s">
        <v>79</v>
      </c>
      <c r="B35" s="5" t="s">
        <v>8</v>
      </c>
      <c r="C35" s="6" t="s">
        <v>80</v>
      </c>
      <c r="D35" s="27">
        <v>5042</v>
      </c>
      <c r="E35" s="28">
        <v>4635</v>
      </c>
      <c r="F35" s="29"/>
      <c r="G35" s="30">
        <v>9677</v>
      </c>
      <c r="H35" s="27">
        <v>5214</v>
      </c>
      <c r="I35" s="28">
        <v>4819</v>
      </c>
      <c r="J35" s="29"/>
      <c r="K35" s="30">
        <v>10033</v>
      </c>
      <c r="L35" s="27">
        <v>5266</v>
      </c>
      <c r="M35" s="28">
        <v>5020</v>
      </c>
      <c r="N35" s="29"/>
      <c r="O35" s="30">
        <v>10286</v>
      </c>
      <c r="P35" s="27">
        <v>5518</v>
      </c>
      <c r="Q35" s="28">
        <v>5284</v>
      </c>
      <c r="R35" s="29"/>
      <c r="S35" s="30">
        <v>10802</v>
      </c>
      <c r="T35" s="27">
        <v>5715</v>
      </c>
      <c r="U35" s="28">
        <v>5660</v>
      </c>
      <c r="V35" s="29"/>
      <c r="W35" s="30">
        <v>11375</v>
      </c>
      <c r="X35" s="31">
        <v>5541</v>
      </c>
      <c r="Y35" s="32">
        <v>5836</v>
      </c>
      <c r="Z35" s="29"/>
      <c r="AA35" s="30">
        <f>SUM(X35:Y35)</f>
        <v>11377</v>
      </c>
      <c r="AB35" s="39">
        <v>5506</v>
      </c>
      <c r="AC35" s="40">
        <v>6012</v>
      </c>
      <c r="AD35" s="29"/>
      <c r="AE35" s="41">
        <v>11518</v>
      </c>
      <c r="AF35" s="39">
        <v>5483</v>
      </c>
      <c r="AG35" s="40">
        <v>6105</v>
      </c>
      <c r="AH35" s="29"/>
      <c r="AI35" s="41">
        <v>11588</v>
      </c>
    </row>
    <row r="36" spans="1:35" x14ac:dyDescent="0.55000000000000004">
      <c r="A36" s="4" t="s">
        <v>81</v>
      </c>
      <c r="B36" s="5" t="s">
        <v>82</v>
      </c>
      <c r="C36" s="6" t="s">
        <v>83</v>
      </c>
      <c r="D36" s="39"/>
      <c r="E36" s="40"/>
      <c r="F36" s="47"/>
      <c r="G36" s="41"/>
      <c r="H36" s="39"/>
      <c r="I36" s="40"/>
      <c r="J36" s="47"/>
      <c r="K36" s="41"/>
      <c r="L36" s="39"/>
      <c r="M36" s="40"/>
      <c r="N36" s="47"/>
      <c r="O36" s="41"/>
      <c r="P36" s="39"/>
      <c r="Q36" s="40"/>
      <c r="R36" s="47"/>
      <c r="S36" s="41"/>
      <c r="T36" s="39"/>
      <c r="U36" s="40"/>
      <c r="V36" s="47"/>
      <c r="W36" s="41"/>
      <c r="X36" s="39"/>
      <c r="Y36" s="40"/>
      <c r="Z36" s="47"/>
      <c r="AA36" s="41"/>
      <c r="AB36" s="39">
        <v>3047</v>
      </c>
      <c r="AC36" s="40">
        <v>2027</v>
      </c>
      <c r="AD36" s="47"/>
      <c r="AE36" s="41">
        <v>5074</v>
      </c>
      <c r="AF36" s="39">
        <v>3294</v>
      </c>
      <c r="AG36" s="40">
        <v>2108</v>
      </c>
      <c r="AH36" s="47"/>
      <c r="AI36" s="41">
        <v>5402</v>
      </c>
    </row>
    <row r="37" spans="1:35" s="1" customFormat="1" ht="18.75" customHeight="1" thickBot="1" x14ac:dyDescent="0.6">
      <c r="A37" s="58" t="s">
        <v>22</v>
      </c>
      <c r="B37" s="59"/>
      <c r="C37" s="59"/>
      <c r="D37" s="16">
        <v>478174</v>
      </c>
      <c r="E37" s="17">
        <f t="shared" ref="E37:K37" si="1">SUM(E11:E36)</f>
        <v>359578</v>
      </c>
      <c r="F37" s="17">
        <f t="shared" si="1"/>
        <v>24</v>
      </c>
      <c r="G37" s="17">
        <f t="shared" si="1"/>
        <v>837776</v>
      </c>
      <c r="H37" s="16">
        <f t="shared" si="1"/>
        <v>512573</v>
      </c>
      <c r="I37" s="17">
        <f t="shared" si="1"/>
        <v>380350</v>
      </c>
      <c r="J37" s="17">
        <f t="shared" si="1"/>
        <v>13</v>
      </c>
      <c r="K37" s="17">
        <f t="shared" si="1"/>
        <v>892936</v>
      </c>
      <c r="L37" s="16">
        <f t="shared" ref="L37" si="2">SUM(L11:L36)</f>
        <v>542997</v>
      </c>
      <c r="M37" s="17">
        <f t="shared" ref="M37:O37" si="3">SUM(M11:M36)</f>
        <v>395117</v>
      </c>
      <c r="N37" s="17">
        <f t="shared" si="3"/>
        <v>87</v>
      </c>
      <c r="O37" s="18">
        <f t="shared" si="3"/>
        <v>938201</v>
      </c>
      <c r="P37" s="16">
        <f t="shared" ref="P37" si="4">SUM(P11:P36)</f>
        <v>554839.99999999441</v>
      </c>
      <c r="Q37" s="17">
        <f t="shared" ref="Q37:S37" si="5">SUM(Q11:Q36)</f>
        <v>398366.72999999579</v>
      </c>
      <c r="R37" s="17">
        <f t="shared" si="5"/>
        <v>166</v>
      </c>
      <c r="S37" s="17">
        <f t="shared" si="5"/>
        <v>953372.7299999902</v>
      </c>
      <c r="T37" s="16">
        <f t="shared" ref="T37" si="6">SUM(T11:T36)</f>
        <v>573698</v>
      </c>
      <c r="U37" s="17">
        <f t="shared" ref="U37:W37" si="7">SUM(U11:U36)</f>
        <v>409988</v>
      </c>
      <c r="V37" s="17">
        <f t="shared" si="7"/>
        <v>12</v>
      </c>
      <c r="W37" s="17">
        <f t="shared" si="7"/>
        <v>983698</v>
      </c>
      <c r="X37" s="16">
        <f t="shared" ref="X37:AE37" si="8">SUM(X11:X36)</f>
        <v>564784</v>
      </c>
      <c r="Y37" s="16">
        <f t="shared" si="8"/>
        <v>404365</v>
      </c>
      <c r="Z37" s="16">
        <f t="shared" si="8"/>
        <v>5</v>
      </c>
      <c r="AA37" s="16">
        <f t="shared" si="8"/>
        <v>969154</v>
      </c>
      <c r="AB37" s="16">
        <f t="shared" si="8"/>
        <v>574677</v>
      </c>
      <c r="AC37" s="17">
        <f t="shared" si="8"/>
        <v>410523</v>
      </c>
      <c r="AD37" s="17">
        <f t="shared" si="8"/>
        <v>12</v>
      </c>
      <c r="AE37" s="17">
        <f t="shared" si="8"/>
        <v>985212</v>
      </c>
      <c r="AF37" s="16">
        <v>546008</v>
      </c>
      <c r="AG37" s="17">
        <v>429808</v>
      </c>
      <c r="AH37" s="17">
        <v>21</v>
      </c>
      <c r="AI37" s="21">
        <v>975837</v>
      </c>
    </row>
    <row r="38" spans="1:35" ht="13.5" customHeight="1" x14ac:dyDescent="0.55000000000000004"/>
  </sheetData>
  <mergeCells count="12">
    <mergeCell ref="A37:C37"/>
    <mergeCell ref="D8:G8"/>
    <mergeCell ref="L8:O8"/>
    <mergeCell ref="P8:S8"/>
    <mergeCell ref="T8:W8"/>
    <mergeCell ref="AF8:AI8"/>
    <mergeCell ref="H8:K8"/>
    <mergeCell ref="A8:A9"/>
    <mergeCell ref="B8:B9"/>
    <mergeCell ref="C8:C9"/>
    <mergeCell ref="X8:AA8"/>
    <mergeCell ref="AB8:AE8"/>
  </mergeCells>
  <pageMargins left="0.7" right="0.7" top="0.75" bottom="0.75" header="0.3" footer="0.3"/>
  <pageSetup orientation="portrait" r:id="rId1"/>
  <ignoredErrors>
    <ignoredError sqref="AA11 AA13:AA23 AA25:AA32 AA35:AA3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NMMU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Sheppard, Charles (Dr) (Summerstrand Campus South)</dc:creator>
  <cp:lastModifiedBy>Francois Van Schalkwyk</cp:lastModifiedBy>
  <cp:lastPrinted>2018-08-15T08:24:24Z</cp:lastPrinted>
  <dcterms:created xsi:type="dcterms:W3CDTF">2015-06-03T13:10:27Z</dcterms:created>
  <dcterms:modified xsi:type="dcterms:W3CDTF">2020-10-29T09:01:17Z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b2587fdc-066f-461e-846d-5da971a61559</vt:lpwstr>
  </property>
  <property fmtid="{D5CDD505-2E9C-101B-9397-08002B2CF9AE}" pid="3" name="DeloitteCountry">
    <vt:lpwstr>SouthAfrica</vt:lpwstr>
  </property>
  <property fmtid="{D5CDD505-2E9C-101B-9397-08002B2CF9AE}" pid="4" name="DeloitteCompany">
    <vt:lpwstr>DeloitteZA</vt:lpwstr>
  </property>
  <property fmtid="{D5CDD505-2E9C-101B-9397-08002B2CF9AE}" pid="5" name="DeloitteDivision">
    <vt:lpwstr>None</vt:lpwstr>
  </property>
  <property fmtid="{D5CDD505-2E9C-101B-9397-08002B2CF9AE}" pid="6" name="DeloitteBusinessUnit">
    <vt:lpwstr>None</vt:lpwstr>
  </property>
  <property fmtid="{D5CDD505-2E9C-101B-9397-08002B2CF9AE}" pid="7" name="DeloitteServiceLine">
    <vt:lpwstr>None</vt:lpwstr>
  </property>
  <property fmtid="{D5CDD505-2E9C-101B-9397-08002B2CF9AE}" pid="8" name="DeloitteSecurityClassification">
    <vt:lpwstr>Internal</vt:lpwstr>
  </property>
  <property fmtid="{D5CDD505-2E9C-101B-9397-08002B2CF9AE}" pid="9" name="DeloitteSensitivity">
    <vt:lpwstr>FirmPersonalAndConfidential</vt:lpwstr>
  </property>
</Properties>
</file>