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ranc\Dropbox\CHET Jobs\website\DATA\SA data\07 SA HE 2016 Update Aug 2018\"/>
    </mc:Choice>
  </mc:AlternateContent>
  <xr:revisionPtr revIDLastSave="0" documentId="13_ncr:1_{DCD83B02-ECEC-4A30-B7AC-52ED5415FEB6}" xr6:coauthVersionLast="45" xr6:coauthVersionMax="45" xr10:uidLastSave="{00000000-0000-0000-0000-000000000000}"/>
  <bookViews>
    <workbookView xWindow="57480" yWindow="-120" windowWidth="29040" windowHeight="1599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10" i="1" l="1"/>
  <c r="AI35" i="1"/>
  <c r="AI34" i="1"/>
  <c r="AI33" i="1"/>
  <c r="AI32" i="1"/>
  <c r="AI31" i="1"/>
  <c r="AI30" i="1"/>
  <c r="AI29" i="1"/>
  <c r="AI28" i="1"/>
  <c r="AI27" i="1"/>
  <c r="AI26" i="1"/>
  <c r="AI25" i="1"/>
  <c r="AI24" i="1"/>
  <c r="AI23" i="1"/>
  <c r="AI22" i="1"/>
  <c r="AI21" i="1"/>
  <c r="AI20" i="1"/>
  <c r="AI19" i="1"/>
  <c r="AI18" i="1"/>
  <c r="AI17" i="1"/>
  <c r="AI16" i="1"/>
  <c r="AI15" i="1"/>
  <c r="AI14" i="1"/>
  <c r="AI13" i="1"/>
  <c r="AI12" i="1"/>
  <c r="AI11" i="1"/>
  <c r="AE32" i="1" l="1"/>
  <c r="AC36" i="1"/>
  <c r="AD36" i="1"/>
  <c r="AB36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3" i="1"/>
  <c r="AE34" i="1"/>
  <c r="AE35" i="1"/>
  <c r="AE10" i="1"/>
  <c r="AE36" i="1" l="1"/>
  <c r="Y36" i="1" l="1"/>
  <c r="Z36" i="1"/>
  <c r="X36" i="1"/>
  <c r="AA11" i="1"/>
  <c r="AA12" i="1"/>
  <c r="AA13" i="1"/>
  <c r="AA14" i="1"/>
  <c r="AA15" i="1"/>
  <c r="AA16" i="1"/>
  <c r="AA17" i="1"/>
  <c r="AA18" i="1"/>
  <c r="AA34" i="1"/>
  <c r="AA19" i="1"/>
  <c r="AA20" i="1"/>
  <c r="AA21" i="1"/>
  <c r="AA22" i="1"/>
  <c r="AA23" i="1"/>
  <c r="AA24" i="1"/>
  <c r="AA25" i="1"/>
  <c r="AA27" i="1"/>
  <c r="AA26" i="1"/>
  <c r="AA28" i="1"/>
  <c r="AA29" i="1"/>
  <c r="AA30" i="1"/>
  <c r="AA31" i="1"/>
  <c r="AA10" i="1"/>
  <c r="AA36" i="1" l="1"/>
</calcChain>
</file>

<file path=xl/sharedStrings.xml><?xml version="1.0" encoding="utf-8"?>
<sst xmlns="http://schemas.openxmlformats.org/spreadsheetml/2006/main" count="119" uniqueCount="91">
  <si>
    <t>CPUT</t>
  </si>
  <si>
    <t>UCT</t>
  </si>
  <si>
    <t>CUT</t>
  </si>
  <si>
    <t>DUT</t>
  </si>
  <si>
    <t>FH</t>
  </si>
  <si>
    <t>FS</t>
  </si>
  <si>
    <t>UJ</t>
  </si>
  <si>
    <t>KZN</t>
  </si>
  <si>
    <t>MUT</t>
  </si>
  <si>
    <t>NWU</t>
  </si>
  <si>
    <t>UP</t>
  </si>
  <si>
    <t>RU</t>
  </si>
  <si>
    <t>UNISA</t>
  </si>
  <si>
    <t>SU</t>
  </si>
  <si>
    <t>TUT</t>
  </si>
  <si>
    <t>VUT</t>
  </si>
  <si>
    <t>UNIVEN</t>
  </si>
  <si>
    <t>WSU</t>
  </si>
  <si>
    <t>UWC</t>
  </si>
  <si>
    <t>WITS</t>
  </si>
  <si>
    <t>UZ</t>
  </si>
  <si>
    <t>Total</t>
  </si>
  <si>
    <t>TOTAL</t>
  </si>
  <si>
    <t>Other</t>
  </si>
  <si>
    <t>Doctoral</t>
  </si>
  <si>
    <t>Masters</t>
  </si>
  <si>
    <t xml:space="preserve">Institution Number </t>
  </si>
  <si>
    <t>H26</t>
  </si>
  <si>
    <t>SMHSU</t>
  </si>
  <si>
    <t>H25</t>
  </si>
  <si>
    <t xml:space="preserve">University </t>
  </si>
  <si>
    <t xml:space="preserve">University Name </t>
  </si>
  <si>
    <t>H01</t>
  </si>
  <si>
    <t>Cape Peninsula University of Technology</t>
  </si>
  <si>
    <t>University of Cape Town</t>
  </si>
  <si>
    <t>H02</t>
  </si>
  <si>
    <t>H03</t>
  </si>
  <si>
    <t>Central University of Technology</t>
  </si>
  <si>
    <t>H04</t>
  </si>
  <si>
    <t>Durban University of Technology</t>
  </si>
  <si>
    <t>H05</t>
  </si>
  <si>
    <t>University of Fort Hare</t>
  </si>
  <si>
    <t>H06</t>
  </si>
  <si>
    <t>University of Free State</t>
  </si>
  <si>
    <t>H07</t>
  </si>
  <si>
    <t>University of Johannesburg</t>
  </si>
  <si>
    <t>H08</t>
  </si>
  <si>
    <t>University of Kwazulu-Natal</t>
  </si>
  <si>
    <t>UL</t>
  </si>
  <si>
    <t>H09</t>
  </si>
  <si>
    <t>University of Limpopo</t>
  </si>
  <si>
    <t>Mangosuthu University of Technology</t>
  </si>
  <si>
    <t>H10</t>
  </si>
  <si>
    <t>Nelson Mandela University</t>
  </si>
  <si>
    <t>H11</t>
  </si>
  <si>
    <t>North West University</t>
  </si>
  <si>
    <t>H12</t>
  </si>
  <si>
    <t>University of Pretoria</t>
  </si>
  <si>
    <t>H13</t>
  </si>
  <si>
    <t>Rhodes University</t>
  </si>
  <si>
    <t>H14</t>
  </si>
  <si>
    <t>University of South Africa</t>
  </si>
  <si>
    <t>H15</t>
  </si>
  <si>
    <t>University of Stellenbosch</t>
  </si>
  <si>
    <t>Sefako Makgatho Health Science University</t>
  </si>
  <si>
    <t xml:space="preserve">H16 </t>
  </si>
  <si>
    <t>Tshwane University of Technology</t>
  </si>
  <si>
    <t>H18</t>
  </si>
  <si>
    <t>Vaal University of Technology</t>
  </si>
  <si>
    <t>H17</t>
  </si>
  <si>
    <t>University of Venda</t>
  </si>
  <si>
    <t>H19</t>
  </si>
  <si>
    <t>Walter Sisulu University</t>
  </si>
  <si>
    <t>H20</t>
  </si>
  <si>
    <t>University of the Western Cape</t>
  </si>
  <si>
    <t>H21</t>
  </si>
  <si>
    <t>University of Witwatersrand</t>
  </si>
  <si>
    <t>H22</t>
  </si>
  <si>
    <t>University of Zululand</t>
  </si>
  <si>
    <t xml:space="preserve">H23 </t>
  </si>
  <si>
    <t>SPU</t>
  </si>
  <si>
    <t>Sol Plaatje University</t>
  </si>
  <si>
    <t>H24</t>
  </si>
  <si>
    <t>University of Mpumalanga</t>
  </si>
  <si>
    <t>UMP</t>
  </si>
  <si>
    <t>NMU</t>
  </si>
  <si>
    <t>Table 13 Academic staff by qualification: below masters, masters, PhDs 2009 to 2016</t>
  </si>
  <si>
    <t>Centre for Higher Education Trust (CHET)</t>
  </si>
  <si>
    <t>South African Higher Education Performance Indicators 2009-2016</t>
  </si>
  <si>
    <t xml:space="preserve">CHET data and databses are made available under the Open Data Commons Attribution License: http://opendatacommons.org/licenses/by/1.0 </t>
  </si>
  <si>
    <t>Compiled by Charles Sheppard and Francois van Schalkwyk. Data source: Higher Education Management Information System (HEMIS) of the South African Department of Higher Education and Training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</si>
</sst>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 tint="0.249977111117893"/>
      <name val="Arial"/>
      <family val="2"/>
    </font>
    <font>
      <b/>
      <sz val="14"/>
      <color theme="9" tint="-0.249977111117893"/>
      <name val="Arial"/>
      <family val="2"/>
    </font>
    <font>
      <i/>
      <sz val="11"/>
      <color theme="9" tint="-0.249977111117893"/>
      <name val="Arial"/>
      <family val="2"/>
    </font>
    <font>
      <b/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3" fillId="0" borderId="0"/>
    <xf numFmtId="0" fontId="2" fillId="0" borderId="0"/>
    <xf numFmtId="0" fontId="3" fillId="0" borderId="0"/>
    <xf numFmtId="0" fontId="2" fillId="0" borderId="0"/>
  </cellStyleXfs>
  <cellXfs count="27">
    <xf numFmtId="0" fontId="0" fillId="0" borderId="0" xfId="0"/>
    <xf numFmtId="0" fontId="1" fillId="0" borderId="0" xfId="0" applyFont="1"/>
    <xf numFmtId="0" fontId="0" fillId="0" borderId="0" xfId="0" applyFont="1"/>
    <xf numFmtId="3" fontId="4" fillId="0" borderId="1" xfId="0" applyNumberFormat="1" applyFont="1" applyFill="1" applyBorder="1" applyAlignment="1" applyProtection="1">
      <protection locked="0"/>
    </xf>
    <xf numFmtId="3" fontId="4" fillId="0" borderId="1" xfId="0" applyNumberFormat="1" applyFont="1" applyFill="1" applyBorder="1" applyAlignment="1"/>
    <xf numFmtId="3" fontId="4" fillId="0" borderId="1" xfId="0" applyNumberFormat="1" applyFont="1" applyBorder="1" applyAlignment="1"/>
    <xf numFmtId="3" fontId="4" fillId="0" borderId="1" xfId="1" applyNumberFormat="1" applyFont="1" applyBorder="1" applyAlignment="1" applyProtection="1">
      <protection locked="0"/>
    </xf>
    <xf numFmtId="3" fontId="4" fillId="0" borderId="1" xfId="0" applyNumberFormat="1" applyFont="1" applyBorder="1" applyAlignment="1" applyProtection="1">
      <protection locked="0"/>
    </xf>
    <xf numFmtId="3" fontId="4" fillId="0" borderId="1" xfId="4" applyNumberFormat="1" applyFont="1" applyBorder="1" applyAlignment="1" applyProtection="1">
      <protection locked="0"/>
    </xf>
    <xf numFmtId="3" fontId="4" fillId="0" borderId="1" xfId="2" applyNumberFormat="1" applyFont="1" applyBorder="1" applyAlignment="1" applyProtection="1">
      <protection locked="0"/>
    </xf>
    <xf numFmtId="3" fontId="4" fillId="0" borderId="1" xfId="3" applyNumberFormat="1" applyFont="1" applyFill="1" applyBorder="1" applyAlignment="1" applyProtection="1">
      <alignment wrapText="1"/>
      <protection locked="0"/>
    </xf>
    <xf numFmtId="3" fontId="4" fillId="0" borderId="1" xfId="3" applyNumberFormat="1" applyFont="1" applyFill="1" applyBorder="1" applyAlignment="1">
      <alignment wrapText="1"/>
    </xf>
    <xf numFmtId="3" fontId="4" fillId="0" borderId="1" xfId="0" applyNumberFormat="1" applyFont="1" applyBorder="1" applyAlignment="1"/>
    <xf numFmtId="0" fontId="0" fillId="0" borderId="1" xfId="0" applyFont="1" applyBorder="1" applyAlignment="1"/>
    <xf numFmtId="0" fontId="1" fillId="0" borderId="1" xfId="0" applyFont="1" applyBorder="1" applyAlignment="1"/>
    <xf numFmtId="0" fontId="0" fillId="0" borderId="1" xfId="0" applyFont="1" applyFill="1" applyBorder="1" applyAlignment="1"/>
    <xf numFmtId="0" fontId="0" fillId="0" borderId="0" xfId="0" applyFont="1" applyFill="1"/>
    <xf numFmtId="3" fontId="0" fillId="0" borderId="0" xfId="0" applyNumberFormat="1" applyFont="1"/>
    <xf numFmtId="0" fontId="5" fillId="0" borderId="0" xfId="0" applyFont="1"/>
    <xf numFmtId="0" fontId="6" fillId="0" borderId="0" xfId="0" applyFont="1" applyFill="1" applyAlignment="1">
      <alignment vertical="center"/>
    </xf>
    <xf numFmtId="0" fontId="7" fillId="0" borderId="0" xfId="0" applyFont="1" applyFill="1" applyAlignment="1">
      <alignment vertical="center"/>
    </xf>
    <xf numFmtId="0" fontId="8" fillId="0" borderId="0" xfId="0" applyFont="1" applyFill="1" applyAlignment="1">
      <alignment vertical="center"/>
    </xf>
    <xf numFmtId="0" fontId="9" fillId="0" borderId="0" xfId="0" applyFont="1" applyFill="1" applyBorder="1" applyAlignment="1">
      <alignment vertical="center"/>
    </xf>
    <xf numFmtId="1" fontId="4" fillId="0" borderId="1" xfId="0" applyNumberFormat="1" applyFont="1" applyBorder="1" applyAlignment="1">
      <alignment horizontal="center"/>
    </xf>
    <xf numFmtId="3" fontId="4" fillId="0" borderId="2" xfId="0" applyNumberFormat="1" applyFont="1" applyBorder="1" applyAlignment="1">
      <alignment horizontal="center"/>
    </xf>
    <xf numFmtId="3" fontId="4" fillId="0" borderId="3" xfId="0" applyNumberFormat="1" applyFont="1" applyBorder="1" applyAlignment="1">
      <alignment horizontal="center"/>
    </xf>
    <xf numFmtId="0" fontId="0" fillId="0" borderId="1" xfId="0" applyFont="1" applyBorder="1" applyAlignment="1">
      <alignment wrapText="1"/>
    </xf>
  </cellXfs>
  <cellStyles count="5">
    <cellStyle name="Normal" xfId="0" builtinId="0"/>
    <cellStyle name="Normal 2" xfId="1" xr:uid="{00000000-0005-0000-0000-000001000000}"/>
    <cellStyle name="Normal 73" xfId="3" xr:uid="{00000000-0005-0000-0000-000002000000}"/>
    <cellStyle name="Normal 75" xfId="4" xr:uid="{00000000-0005-0000-0000-000003000000}"/>
    <cellStyle name="Normal 76" xfId="2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38"/>
  <sheetViews>
    <sheetView tabSelected="1" workbookViewId="0"/>
  </sheetViews>
  <sheetFormatPr defaultColWidth="9.15625" defaultRowHeight="14.4" x14ac:dyDescent="0.55000000000000004"/>
  <cols>
    <col min="1" max="1" width="16.68359375" style="2" customWidth="1"/>
    <col min="2" max="2" width="9.68359375" style="2" customWidth="1"/>
    <col min="3" max="3" width="40" style="2" bestFit="1" customWidth="1"/>
    <col min="4" max="4" width="8.41796875" style="2" customWidth="1"/>
    <col min="5" max="5" width="8" style="2" customWidth="1"/>
    <col min="6" max="6" width="6.15625" style="2" customWidth="1"/>
    <col min="7" max="7" width="6.41796875" style="2" customWidth="1"/>
    <col min="8" max="8" width="8.41796875" style="2" customWidth="1"/>
    <col min="9" max="9" width="8" style="2" customWidth="1"/>
    <col min="10" max="10" width="6.15625" style="2" customWidth="1"/>
    <col min="11" max="11" width="6.41796875" style="2" customWidth="1"/>
    <col min="12" max="12" width="8.41796875" style="2" customWidth="1"/>
    <col min="13" max="13" width="8" style="2" customWidth="1"/>
    <col min="14" max="14" width="6.15625" style="2" customWidth="1"/>
    <col min="15" max="15" width="6.41796875" style="2" customWidth="1"/>
    <col min="16" max="16" width="8.41796875" style="2" customWidth="1"/>
    <col min="17" max="17" width="8" style="2" customWidth="1"/>
    <col min="18" max="18" width="6.15625" style="2" customWidth="1"/>
    <col min="19" max="19" width="6.41796875" style="2" customWidth="1"/>
    <col min="20" max="20" width="8.41796875" style="2" customWidth="1"/>
    <col min="21" max="21" width="8" style="2" customWidth="1"/>
    <col min="22" max="22" width="6.15625" style="2" customWidth="1"/>
    <col min="23" max="23" width="6.41796875" style="2" customWidth="1"/>
    <col min="24" max="24" width="8.41796875" style="2" customWidth="1"/>
    <col min="25" max="25" width="8" style="2" customWidth="1"/>
    <col min="26" max="26" width="6.15625" style="2" customWidth="1"/>
    <col min="27" max="27" width="6.41796875" style="2" customWidth="1"/>
    <col min="28" max="34" width="9.15625" style="2" customWidth="1"/>
    <col min="35" max="16384" width="9.15625" style="2"/>
  </cols>
  <sheetData>
    <row r="1" spans="1:35" ht="22.5" x14ac:dyDescent="0.55000000000000004">
      <c r="A1" s="19" t="s">
        <v>87</v>
      </c>
    </row>
    <row r="2" spans="1:35" ht="17.7" x14ac:dyDescent="0.55000000000000004">
      <c r="A2" s="20" t="s">
        <v>88</v>
      </c>
    </row>
    <row r="3" spans="1:35" x14ac:dyDescent="0.55000000000000004">
      <c r="A3" s="21" t="s">
        <v>90</v>
      </c>
    </row>
    <row r="4" spans="1:35" x14ac:dyDescent="0.55000000000000004">
      <c r="A4" s="22" t="s">
        <v>89</v>
      </c>
    </row>
    <row r="6" spans="1:35" ht="18.3" x14ac:dyDescent="0.7">
      <c r="A6" s="18" t="s">
        <v>86</v>
      </c>
    </row>
    <row r="8" spans="1:35" x14ac:dyDescent="0.55000000000000004">
      <c r="A8" s="26" t="s">
        <v>26</v>
      </c>
      <c r="B8" s="24" t="s">
        <v>30</v>
      </c>
      <c r="C8" s="24" t="s">
        <v>31</v>
      </c>
      <c r="D8" s="23">
        <v>2009</v>
      </c>
      <c r="E8" s="23"/>
      <c r="F8" s="23"/>
      <c r="G8" s="23"/>
      <c r="H8" s="23">
        <v>2010</v>
      </c>
      <c r="I8" s="23"/>
      <c r="J8" s="23"/>
      <c r="K8" s="23"/>
      <c r="L8" s="23">
        <v>2011</v>
      </c>
      <c r="M8" s="23"/>
      <c r="N8" s="23"/>
      <c r="O8" s="23"/>
      <c r="P8" s="23">
        <v>2012</v>
      </c>
      <c r="Q8" s="23"/>
      <c r="R8" s="23"/>
      <c r="S8" s="23"/>
      <c r="T8" s="23">
        <v>2013</v>
      </c>
      <c r="U8" s="23"/>
      <c r="V8" s="23"/>
      <c r="W8" s="23"/>
      <c r="X8" s="23">
        <v>2014</v>
      </c>
      <c r="Y8" s="23"/>
      <c r="Z8" s="23"/>
      <c r="AA8" s="23"/>
      <c r="AB8" s="23">
        <v>2015</v>
      </c>
      <c r="AC8" s="23"/>
      <c r="AD8" s="23"/>
      <c r="AE8" s="23"/>
      <c r="AF8" s="23">
        <v>2016</v>
      </c>
      <c r="AG8" s="23"/>
      <c r="AH8" s="23"/>
      <c r="AI8" s="23"/>
    </row>
    <row r="9" spans="1:35" x14ac:dyDescent="0.55000000000000004">
      <c r="A9" s="26"/>
      <c r="B9" s="25"/>
      <c r="C9" s="25"/>
      <c r="D9" s="5" t="s">
        <v>24</v>
      </c>
      <c r="E9" s="5" t="s">
        <v>25</v>
      </c>
      <c r="F9" s="5" t="s">
        <v>23</v>
      </c>
      <c r="G9" s="5" t="s">
        <v>21</v>
      </c>
      <c r="H9" s="5" t="s">
        <v>24</v>
      </c>
      <c r="I9" s="5" t="s">
        <v>25</v>
      </c>
      <c r="J9" s="5" t="s">
        <v>23</v>
      </c>
      <c r="K9" s="5" t="s">
        <v>21</v>
      </c>
      <c r="L9" s="5" t="s">
        <v>24</v>
      </c>
      <c r="M9" s="5" t="s">
        <v>25</v>
      </c>
      <c r="N9" s="5" t="s">
        <v>23</v>
      </c>
      <c r="O9" s="5" t="s">
        <v>21</v>
      </c>
      <c r="P9" s="5" t="s">
        <v>24</v>
      </c>
      <c r="Q9" s="5" t="s">
        <v>25</v>
      </c>
      <c r="R9" s="5" t="s">
        <v>23</v>
      </c>
      <c r="S9" s="5" t="s">
        <v>21</v>
      </c>
      <c r="T9" s="5" t="s">
        <v>24</v>
      </c>
      <c r="U9" s="5" t="s">
        <v>25</v>
      </c>
      <c r="V9" s="5" t="s">
        <v>23</v>
      </c>
      <c r="W9" s="5" t="s">
        <v>21</v>
      </c>
      <c r="X9" s="12" t="s">
        <v>24</v>
      </c>
      <c r="Y9" s="12" t="s">
        <v>25</v>
      </c>
      <c r="Z9" s="12" t="s">
        <v>23</v>
      </c>
      <c r="AA9" s="12" t="s">
        <v>21</v>
      </c>
      <c r="AB9" s="12" t="s">
        <v>24</v>
      </c>
      <c r="AC9" s="12" t="s">
        <v>25</v>
      </c>
      <c r="AD9" s="12" t="s">
        <v>23</v>
      </c>
      <c r="AE9" s="12" t="s">
        <v>21</v>
      </c>
      <c r="AF9" s="12" t="s">
        <v>24</v>
      </c>
      <c r="AG9" s="12" t="s">
        <v>25</v>
      </c>
      <c r="AH9" s="12" t="s">
        <v>23</v>
      </c>
      <c r="AI9" s="12" t="s">
        <v>21</v>
      </c>
    </row>
    <row r="10" spans="1:35" x14ac:dyDescent="0.55000000000000004">
      <c r="A10" s="13" t="s">
        <v>32</v>
      </c>
      <c r="B10" s="5" t="s">
        <v>0</v>
      </c>
      <c r="C10" s="12" t="s">
        <v>33</v>
      </c>
      <c r="D10" s="6">
        <v>88</v>
      </c>
      <c r="E10" s="6">
        <v>312</v>
      </c>
      <c r="F10" s="6">
        <v>315</v>
      </c>
      <c r="G10" s="4">
        <v>715</v>
      </c>
      <c r="H10" s="6">
        <v>93</v>
      </c>
      <c r="I10" s="6">
        <v>312</v>
      </c>
      <c r="J10" s="6">
        <v>344</v>
      </c>
      <c r="K10" s="4">
        <v>749</v>
      </c>
      <c r="L10" s="6">
        <v>108</v>
      </c>
      <c r="M10" s="6">
        <v>335</v>
      </c>
      <c r="N10" s="6">
        <v>320</v>
      </c>
      <c r="O10" s="4">
        <v>763</v>
      </c>
      <c r="P10" s="6">
        <v>124</v>
      </c>
      <c r="Q10" s="6">
        <v>341</v>
      </c>
      <c r="R10" s="6">
        <v>300</v>
      </c>
      <c r="S10" s="4">
        <v>765</v>
      </c>
      <c r="T10" s="3">
        <v>131</v>
      </c>
      <c r="U10" s="3">
        <v>354</v>
      </c>
      <c r="V10" s="3">
        <v>283</v>
      </c>
      <c r="W10" s="4">
        <v>768</v>
      </c>
      <c r="X10" s="4">
        <v>155</v>
      </c>
      <c r="Y10" s="4">
        <v>372</v>
      </c>
      <c r="Z10" s="4">
        <v>247</v>
      </c>
      <c r="AA10" s="4">
        <f>SUM(X10:Z10)</f>
        <v>774</v>
      </c>
      <c r="AB10" s="4">
        <v>187</v>
      </c>
      <c r="AC10" s="4">
        <v>386</v>
      </c>
      <c r="AD10" s="4">
        <v>234</v>
      </c>
      <c r="AE10" s="4">
        <f>SUM(AB10:AD10)</f>
        <v>807</v>
      </c>
      <c r="AF10" s="4">
        <v>210</v>
      </c>
      <c r="AG10" s="4">
        <v>402</v>
      </c>
      <c r="AH10" s="4">
        <v>230</v>
      </c>
      <c r="AI10" s="4">
        <f>SUM(AF10:AH10)</f>
        <v>842</v>
      </c>
    </row>
    <row r="11" spans="1:35" x14ac:dyDescent="0.55000000000000004">
      <c r="A11" s="13" t="s">
        <v>35</v>
      </c>
      <c r="B11" s="5" t="s">
        <v>1</v>
      </c>
      <c r="C11" s="12" t="s">
        <v>34</v>
      </c>
      <c r="D11" s="3">
        <v>549</v>
      </c>
      <c r="E11" s="3">
        <v>298</v>
      </c>
      <c r="F11" s="3">
        <v>118</v>
      </c>
      <c r="G11" s="4">
        <v>965</v>
      </c>
      <c r="H11" s="3">
        <v>601</v>
      </c>
      <c r="I11" s="3">
        <v>287</v>
      </c>
      <c r="J11" s="3">
        <v>94</v>
      </c>
      <c r="K11" s="4">
        <v>982</v>
      </c>
      <c r="L11" s="3">
        <v>667</v>
      </c>
      <c r="M11" s="3">
        <v>300</v>
      </c>
      <c r="N11" s="3">
        <v>88</v>
      </c>
      <c r="O11" s="4">
        <v>1055</v>
      </c>
      <c r="P11" s="3">
        <v>699</v>
      </c>
      <c r="Q11" s="3">
        <v>305</v>
      </c>
      <c r="R11" s="3">
        <v>73</v>
      </c>
      <c r="S11" s="4">
        <v>1077</v>
      </c>
      <c r="T11" s="3">
        <v>725</v>
      </c>
      <c r="U11" s="3">
        <v>295</v>
      </c>
      <c r="V11" s="3">
        <v>73</v>
      </c>
      <c r="W11" s="4">
        <v>1093</v>
      </c>
      <c r="X11" s="4">
        <v>772</v>
      </c>
      <c r="Y11" s="4">
        <v>301</v>
      </c>
      <c r="Z11" s="4">
        <v>76</v>
      </c>
      <c r="AA11" s="4">
        <f t="shared" ref="AA11:AA36" si="0">SUM(X11:Z11)</f>
        <v>1149</v>
      </c>
      <c r="AB11" s="4">
        <v>787</v>
      </c>
      <c r="AC11" s="4">
        <v>309</v>
      </c>
      <c r="AD11" s="4">
        <v>83</v>
      </c>
      <c r="AE11" s="4">
        <f t="shared" ref="AE11:AE36" si="1">SUM(AB11:AD11)</f>
        <v>1179</v>
      </c>
      <c r="AF11" s="4">
        <v>785</v>
      </c>
      <c r="AG11" s="4">
        <v>326</v>
      </c>
      <c r="AH11" s="4">
        <v>91</v>
      </c>
      <c r="AI11" s="4">
        <f t="shared" ref="AI11:AI35" si="2">SUM(AF11:AH11)</f>
        <v>1202</v>
      </c>
    </row>
    <row r="12" spans="1:35" x14ac:dyDescent="0.55000000000000004">
      <c r="A12" s="13" t="s">
        <v>36</v>
      </c>
      <c r="B12" s="5" t="s">
        <v>2</v>
      </c>
      <c r="C12" s="12" t="s">
        <v>37</v>
      </c>
      <c r="D12" s="7">
        <v>63</v>
      </c>
      <c r="E12" s="7">
        <v>104</v>
      </c>
      <c r="F12" s="7">
        <v>80</v>
      </c>
      <c r="G12" s="5">
        <v>247</v>
      </c>
      <c r="H12" s="7">
        <v>70</v>
      </c>
      <c r="I12" s="7">
        <v>108</v>
      </c>
      <c r="J12" s="7">
        <v>82</v>
      </c>
      <c r="K12" s="5">
        <v>260</v>
      </c>
      <c r="L12" s="7">
        <v>75</v>
      </c>
      <c r="M12" s="7">
        <v>106</v>
      </c>
      <c r="N12" s="7">
        <v>88</v>
      </c>
      <c r="O12" s="5">
        <v>269</v>
      </c>
      <c r="P12" s="7">
        <v>72</v>
      </c>
      <c r="Q12" s="7">
        <v>114</v>
      </c>
      <c r="R12" s="7">
        <v>88</v>
      </c>
      <c r="S12" s="5">
        <v>274</v>
      </c>
      <c r="T12" s="3">
        <v>88</v>
      </c>
      <c r="U12" s="3">
        <v>115</v>
      </c>
      <c r="V12" s="3">
        <v>88</v>
      </c>
      <c r="W12" s="4">
        <v>291</v>
      </c>
      <c r="X12" s="4">
        <v>96</v>
      </c>
      <c r="Y12" s="4">
        <v>121</v>
      </c>
      <c r="Z12" s="4">
        <v>78</v>
      </c>
      <c r="AA12" s="4">
        <f t="shared" si="0"/>
        <v>295</v>
      </c>
      <c r="AB12" s="4">
        <v>92</v>
      </c>
      <c r="AC12" s="4">
        <v>123</v>
      </c>
      <c r="AD12" s="4">
        <v>73</v>
      </c>
      <c r="AE12" s="4">
        <f t="shared" si="1"/>
        <v>288</v>
      </c>
      <c r="AF12" s="4">
        <v>99</v>
      </c>
      <c r="AG12" s="4">
        <v>144</v>
      </c>
      <c r="AH12" s="4">
        <v>54</v>
      </c>
      <c r="AI12" s="4">
        <f t="shared" si="2"/>
        <v>297</v>
      </c>
    </row>
    <row r="13" spans="1:35" x14ac:dyDescent="0.55000000000000004">
      <c r="A13" s="13" t="s">
        <v>38</v>
      </c>
      <c r="B13" s="5" t="s">
        <v>3</v>
      </c>
      <c r="C13" s="12" t="s">
        <v>39</v>
      </c>
      <c r="D13" s="7">
        <v>58</v>
      </c>
      <c r="E13" s="7">
        <v>203</v>
      </c>
      <c r="F13" s="7">
        <v>300</v>
      </c>
      <c r="G13" s="5">
        <v>561</v>
      </c>
      <c r="H13" s="7">
        <v>65</v>
      </c>
      <c r="I13" s="7">
        <v>251</v>
      </c>
      <c r="J13" s="7">
        <v>258</v>
      </c>
      <c r="K13" s="5">
        <v>574</v>
      </c>
      <c r="L13" s="7">
        <v>73</v>
      </c>
      <c r="M13" s="7">
        <v>261</v>
      </c>
      <c r="N13" s="7">
        <v>257</v>
      </c>
      <c r="O13" s="5">
        <v>591</v>
      </c>
      <c r="P13" s="3">
        <v>88</v>
      </c>
      <c r="Q13" s="3">
        <v>279</v>
      </c>
      <c r="R13" s="3">
        <v>232</v>
      </c>
      <c r="S13" s="4">
        <v>599</v>
      </c>
      <c r="T13" s="3">
        <v>97</v>
      </c>
      <c r="U13" s="3">
        <v>277</v>
      </c>
      <c r="V13" s="3">
        <v>205</v>
      </c>
      <c r="W13" s="4">
        <v>579</v>
      </c>
      <c r="X13" s="4">
        <v>112</v>
      </c>
      <c r="Y13" s="4">
        <v>281</v>
      </c>
      <c r="Z13" s="4">
        <v>186</v>
      </c>
      <c r="AA13" s="4">
        <f t="shared" si="0"/>
        <v>579</v>
      </c>
      <c r="AB13" s="4">
        <v>125</v>
      </c>
      <c r="AC13" s="4">
        <v>291</v>
      </c>
      <c r="AD13" s="4">
        <v>161</v>
      </c>
      <c r="AE13" s="4">
        <f t="shared" si="1"/>
        <v>577</v>
      </c>
      <c r="AF13" s="4">
        <v>134</v>
      </c>
      <c r="AG13" s="4">
        <v>286</v>
      </c>
      <c r="AH13" s="4">
        <v>163</v>
      </c>
      <c r="AI13" s="4">
        <f t="shared" si="2"/>
        <v>583</v>
      </c>
    </row>
    <row r="14" spans="1:35" x14ac:dyDescent="0.55000000000000004">
      <c r="A14" s="13" t="s">
        <v>40</v>
      </c>
      <c r="B14" s="5" t="s">
        <v>4</v>
      </c>
      <c r="C14" s="12" t="s">
        <v>41</v>
      </c>
      <c r="D14" s="7">
        <v>89</v>
      </c>
      <c r="E14" s="7">
        <v>87</v>
      </c>
      <c r="F14" s="7">
        <v>171</v>
      </c>
      <c r="G14" s="5">
        <v>347</v>
      </c>
      <c r="H14" s="7">
        <v>95</v>
      </c>
      <c r="I14" s="7">
        <v>124</v>
      </c>
      <c r="J14" s="7">
        <v>73</v>
      </c>
      <c r="K14" s="5">
        <v>292</v>
      </c>
      <c r="L14" s="7">
        <v>102</v>
      </c>
      <c r="M14" s="7">
        <v>119</v>
      </c>
      <c r="N14" s="7">
        <v>70</v>
      </c>
      <c r="O14" s="5">
        <v>291</v>
      </c>
      <c r="P14" s="7">
        <v>119</v>
      </c>
      <c r="Q14" s="7">
        <v>121</v>
      </c>
      <c r="R14" s="7">
        <v>75</v>
      </c>
      <c r="S14" s="4">
        <v>315</v>
      </c>
      <c r="T14" s="3">
        <v>124</v>
      </c>
      <c r="U14" s="3">
        <v>133</v>
      </c>
      <c r="V14" s="3">
        <v>70</v>
      </c>
      <c r="W14" s="4">
        <v>327</v>
      </c>
      <c r="X14" s="4">
        <v>142</v>
      </c>
      <c r="Y14" s="4">
        <v>136</v>
      </c>
      <c r="Z14" s="4">
        <v>56</v>
      </c>
      <c r="AA14" s="4">
        <f t="shared" si="0"/>
        <v>334</v>
      </c>
      <c r="AB14" s="4">
        <v>145</v>
      </c>
      <c r="AC14" s="4">
        <v>138</v>
      </c>
      <c r="AD14" s="4">
        <v>62</v>
      </c>
      <c r="AE14" s="4">
        <f t="shared" si="1"/>
        <v>345</v>
      </c>
      <c r="AF14" s="4">
        <v>161</v>
      </c>
      <c r="AG14" s="4">
        <v>138</v>
      </c>
      <c r="AH14" s="4">
        <v>72</v>
      </c>
      <c r="AI14" s="4">
        <f t="shared" si="2"/>
        <v>371</v>
      </c>
    </row>
    <row r="15" spans="1:35" x14ac:dyDescent="0.55000000000000004">
      <c r="A15" s="13" t="s">
        <v>42</v>
      </c>
      <c r="B15" s="5" t="s">
        <v>5</v>
      </c>
      <c r="C15" s="12" t="s">
        <v>43</v>
      </c>
      <c r="D15" s="7">
        <v>334</v>
      </c>
      <c r="E15" s="7">
        <v>326</v>
      </c>
      <c r="F15" s="7">
        <v>119</v>
      </c>
      <c r="G15" s="5">
        <v>779</v>
      </c>
      <c r="H15" s="7">
        <v>351</v>
      </c>
      <c r="I15" s="7">
        <v>328</v>
      </c>
      <c r="J15" s="7">
        <v>116</v>
      </c>
      <c r="K15" s="5">
        <v>795</v>
      </c>
      <c r="L15" s="7">
        <v>354</v>
      </c>
      <c r="M15" s="7">
        <v>378</v>
      </c>
      <c r="N15" s="7">
        <v>114</v>
      </c>
      <c r="O15" s="5">
        <v>846</v>
      </c>
      <c r="P15" s="3">
        <v>380</v>
      </c>
      <c r="Q15" s="3">
        <v>445</v>
      </c>
      <c r="R15" s="3">
        <v>124</v>
      </c>
      <c r="S15" s="4">
        <v>949</v>
      </c>
      <c r="T15" s="3">
        <v>400</v>
      </c>
      <c r="U15" s="3">
        <v>441</v>
      </c>
      <c r="V15" s="3">
        <v>121</v>
      </c>
      <c r="W15" s="4">
        <v>962</v>
      </c>
      <c r="X15" s="4">
        <v>413</v>
      </c>
      <c r="Y15" s="4">
        <v>458</v>
      </c>
      <c r="Z15" s="4">
        <v>115</v>
      </c>
      <c r="AA15" s="4">
        <f t="shared" si="0"/>
        <v>986</v>
      </c>
      <c r="AB15" s="4">
        <v>396</v>
      </c>
      <c r="AC15" s="4">
        <v>363</v>
      </c>
      <c r="AD15" s="4">
        <v>86</v>
      </c>
      <c r="AE15" s="4">
        <f t="shared" si="1"/>
        <v>845</v>
      </c>
      <c r="AF15" s="4">
        <v>397</v>
      </c>
      <c r="AG15" s="4">
        <v>343</v>
      </c>
      <c r="AH15" s="4">
        <v>101</v>
      </c>
      <c r="AI15" s="4">
        <f t="shared" si="2"/>
        <v>841</v>
      </c>
    </row>
    <row r="16" spans="1:35" x14ac:dyDescent="0.55000000000000004">
      <c r="A16" s="13" t="s">
        <v>44</v>
      </c>
      <c r="B16" s="5" t="s">
        <v>6</v>
      </c>
      <c r="C16" s="12" t="s">
        <v>45</v>
      </c>
      <c r="D16" s="7">
        <v>205</v>
      </c>
      <c r="E16" s="7">
        <v>221</v>
      </c>
      <c r="F16" s="7">
        <v>430</v>
      </c>
      <c r="G16" s="5">
        <v>856</v>
      </c>
      <c r="H16" s="7">
        <v>198</v>
      </c>
      <c r="I16" s="7">
        <v>217</v>
      </c>
      <c r="J16" s="7">
        <v>469</v>
      </c>
      <c r="K16" s="5">
        <v>884</v>
      </c>
      <c r="L16" s="7">
        <v>287</v>
      </c>
      <c r="M16" s="7">
        <v>318</v>
      </c>
      <c r="N16" s="7">
        <v>266</v>
      </c>
      <c r="O16" s="5">
        <v>871</v>
      </c>
      <c r="P16" s="7">
        <v>294</v>
      </c>
      <c r="Q16" s="7">
        <v>325</v>
      </c>
      <c r="R16" s="3">
        <v>390</v>
      </c>
      <c r="S16" s="5">
        <v>1009</v>
      </c>
      <c r="T16" s="3">
        <v>451</v>
      </c>
      <c r="U16" s="3">
        <v>413</v>
      </c>
      <c r="V16" s="3">
        <v>160</v>
      </c>
      <c r="W16" s="4">
        <v>1024</v>
      </c>
      <c r="X16" s="4">
        <v>478</v>
      </c>
      <c r="Y16" s="4">
        <v>451</v>
      </c>
      <c r="Z16" s="4">
        <v>175</v>
      </c>
      <c r="AA16" s="4">
        <f t="shared" si="0"/>
        <v>1104</v>
      </c>
      <c r="AB16" s="4">
        <v>484</v>
      </c>
      <c r="AC16" s="4">
        <v>462</v>
      </c>
      <c r="AD16" s="4">
        <v>162</v>
      </c>
      <c r="AE16" s="4">
        <f t="shared" si="1"/>
        <v>1108</v>
      </c>
      <c r="AF16" s="4">
        <v>542</v>
      </c>
      <c r="AG16" s="4">
        <v>505</v>
      </c>
      <c r="AH16" s="4">
        <v>119</v>
      </c>
      <c r="AI16" s="4">
        <f t="shared" si="2"/>
        <v>1166</v>
      </c>
    </row>
    <row r="17" spans="1:35" x14ac:dyDescent="0.55000000000000004">
      <c r="A17" s="13" t="s">
        <v>46</v>
      </c>
      <c r="B17" s="5" t="s">
        <v>7</v>
      </c>
      <c r="C17" s="12" t="s">
        <v>47</v>
      </c>
      <c r="D17" s="7">
        <v>562</v>
      </c>
      <c r="E17" s="7">
        <v>449</v>
      </c>
      <c r="F17" s="7">
        <v>441</v>
      </c>
      <c r="G17" s="5">
        <v>1452</v>
      </c>
      <c r="H17" s="7">
        <v>558</v>
      </c>
      <c r="I17" s="7">
        <v>493</v>
      </c>
      <c r="J17" s="7">
        <v>352</v>
      </c>
      <c r="K17" s="5">
        <v>1403</v>
      </c>
      <c r="L17" s="7">
        <v>606</v>
      </c>
      <c r="M17" s="7">
        <v>479</v>
      </c>
      <c r="N17" s="7">
        <v>385</v>
      </c>
      <c r="O17" s="5">
        <v>1470</v>
      </c>
      <c r="P17" s="7">
        <v>663</v>
      </c>
      <c r="Q17" s="7">
        <v>443</v>
      </c>
      <c r="R17" s="7">
        <v>293</v>
      </c>
      <c r="S17" s="5">
        <v>1399</v>
      </c>
      <c r="T17" s="3">
        <v>688</v>
      </c>
      <c r="U17" s="3">
        <v>445</v>
      </c>
      <c r="V17" s="3">
        <v>243</v>
      </c>
      <c r="W17" s="4">
        <v>1376</v>
      </c>
      <c r="X17" s="4">
        <v>670</v>
      </c>
      <c r="Y17" s="4">
        <v>470</v>
      </c>
      <c r="Z17" s="4">
        <v>208</v>
      </c>
      <c r="AA17" s="4">
        <f t="shared" si="0"/>
        <v>1348</v>
      </c>
      <c r="AB17" s="4">
        <v>655</v>
      </c>
      <c r="AC17" s="4">
        <v>480</v>
      </c>
      <c r="AD17" s="4">
        <v>206</v>
      </c>
      <c r="AE17" s="4">
        <f t="shared" si="1"/>
        <v>1341</v>
      </c>
      <c r="AF17" s="4">
        <v>667</v>
      </c>
      <c r="AG17" s="4">
        <v>491</v>
      </c>
      <c r="AH17" s="4">
        <v>183</v>
      </c>
      <c r="AI17" s="4">
        <f t="shared" si="2"/>
        <v>1341</v>
      </c>
    </row>
    <row r="18" spans="1:35" x14ac:dyDescent="0.55000000000000004">
      <c r="A18" s="13" t="s">
        <v>49</v>
      </c>
      <c r="B18" s="5" t="s">
        <v>48</v>
      </c>
      <c r="C18" s="12" t="s">
        <v>50</v>
      </c>
      <c r="D18" s="8">
        <v>156</v>
      </c>
      <c r="E18" s="8">
        <v>354</v>
      </c>
      <c r="F18" s="8">
        <v>236</v>
      </c>
      <c r="G18" s="5">
        <v>746</v>
      </c>
      <c r="H18" s="8">
        <v>153</v>
      </c>
      <c r="I18" s="8">
        <v>346</v>
      </c>
      <c r="J18" s="8">
        <v>271</v>
      </c>
      <c r="K18" s="5">
        <v>770</v>
      </c>
      <c r="L18" s="8">
        <v>147</v>
      </c>
      <c r="M18" s="8">
        <v>328</v>
      </c>
      <c r="N18" s="8">
        <v>331</v>
      </c>
      <c r="O18" s="5">
        <v>806</v>
      </c>
      <c r="P18" s="8">
        <v>132</v>
      </c>
      <c r="Q18" s="8">
        <v>299</v>
      </c>
      <c r="R18" s="8">
        <v>394</v>
      </c>
      <c r="S18" s="5">
        <v>825</v>
      </c>
      <c r="T18" s="3">
        <v>139</v>
      </c>
      <c r="U18" s="3">
        <v>332</v>
      </c>
      <c r="V18" s="3">
        <v>413</v>
      </c>
      <c r="W18" s="4">
        <v>884</v>
      </c>
      <c r="X18" s="4">
        <v>154</v>
      </c>
      <c r="Y18" s="4">
        <v>335</v>
      </c>
      <c r="Z18" s="4">
        <v>452</v>
      </c>
      <c r="AA18" s="4">
        <f t="shared" si="0"/>
        <v>941</v>
      </c>
      <c r="AB18" s="4">
        <v>139</v>
      </c>
      <c r="AC18" s="4">
        <v>217</v>
      </c>
      <c r="AD18" s="4">
        <v>187</v>
      </c>
      <c r="AE18" s="4">
        <f t="shared" si="1"/>
        <v>543</v>
      </c>
      <c r="AF18" s="4">
        <v>170</v>
      </c>
      <c r="AG18" s="4">
        <v>214</v>
      </c>
      <c r="AH18" s="4">
        <v>179</v>
      </c>
      <c r="AI18" s="4">
        <f t="shared" si="2"/>
        <v>563</v>
      </c>
    </row>
    <row r="19" spans="1:35" x14ac:dyDescent="0.55000000000000004">
      <c r="A19" s="13" t="s">
        <v>52</v>
      </c>
      <c r="B19" s="5" t="s">
        <v>85</v>
      </c>
      <c r="C19" s="12" t="s">
        <v>53</v>
      </c>
      <c r="D19" s="7">
        <v>210</v>
      </c>
      <c r="E19" s="7">
        <v>212</v>
      </c>
      <c r="F19" s="7">
        <v>147</v>
      </c>
      <c r="G19" s="5">
        <v>569</v>
      </c>
      <c r="H19" s="7">
        <v>218</v>
      </c>
      <c r="I19" s="7">
        <v>212</v>
      </c>
      <c r="J19" s="7">
        <v>144</v>
      </c>
      <c r="K19" s="5">
        <v>574</v>
      </c>
      <c r="L19" s="7">
        <v>228</v>
      </c>
      <c r="M19" s="7">
        <v>214</v>
      </c>
      <c r="N19" s="7">
        <v>137</v>
      </c>
      <c r="O19" s="5">
        <v>579</v>
      </c>
      <c r="P19" s="7">
        <v>242</v>
      </c>
      <c r="Q19" s="7">
        <v>214</v>
      </c>
      <c r="R19" s="7">
        <v>140</v>
      </c>
      <c r="S19" s="5">
        <v>596</v>
      </c>
      <c r="T19" s="4">
        <v>263</v>
      </c>
      <c r="U19" s="3">
        <v>208</v>
      </c>
      <c r="V19" s="3">
        <v>135</v>
      </c>
      <c r="W19" s="5">
        <v>606</v>
      </c>
      <c r="X19" s="12">
        <v>278</v>
      </c>
      <c r="Y19" s="12">
        <v>203</v>
      </c>
      <c r="Z19" s="12">
        <v>123</v>
      </c>
      <c r="AA19" s="12">
        <f t="shared" si="0"/>
        <v>604</v>
      </c>
      <c r="AB19" s="12">
        <v>276</v>
      </c>
      <c r="AC19" s="12">
        <v>210</v>
      </c>
      <c r="AD19" s="12">
        <v>138</v>
      </c>
      <c r="AE19" s="4">
        <f t="shared" si="1"/>
        <v>624</v>
      </c>
      <c r="AF19" s="12">
        <v>282</v>
      </c>
      <c r="AG19" s="12">
        <v>220</v>
      </c>
      <c r="AH19" s="12">
        <v>121</v>
      </c>
      <c r="AI19" s="4">
        <f t="shared" si="2"/>
        <v>623</v>
      </c>
    </row>
    <row r="20" spans="1:35" x14ac:dyDescent="0.55000000000000004">
      <c r="A20" s="13" t="s">
        <v>54</v>
      </c>
      <c r="B20" s="5" t="s">
        <v>9</v>
      </c>
      <c r="C20" s="12" t="s">
        <v>55</v>
      </c>
      <c r="D20" s="3">
        <v>465</v>
      </c>
      <c r="E20" s="3">
        <v>345</v>
      </c>
      <c r="F20" s="3">
        <v>186</v>
      </c>
      <c r="G20" s="4">
        <v>996</v>
      </c>
      <c r="H20" s="3">
        <v>529</v>
      </c>
      <c r="I20" s="3">
        <v>361</v>
      </c>
      <c r="J20" s="3">
        <v>196</v>
      </c>
      <c r="K20" s="4">
        <v>1086</v>
      </c>
      <c r="L20" s="3">
        <v>587</v>
      </c>
      <c r="M20" s="3">
        <v>371</v>
      </c>
      <c r="N20" s="3">
        <v>236</v>
      </c>
      <c r="O20" s="4">
        <v>1194</v>
      </c>
      <c r="P20" s="3">
        <v>628</v>
      </c>
      <c r="Q20" s="3">
        <v>381</v>
      </c>
      <c r="R20" s="3">
        <v>239</v>
      </c>
      <c r="S20" s="4">
        <v>1248</v>
      </c>
      <c r="T20" s="3">
        <v>640</v>
      </c>
      <c r="U20" s="3">
        <v>393</v>
      </c>
      <c r="V20" s="3">
        <v>255</v>
      </c>
      <c r="W20" s="4">
        <v>1288</v>
      </c>
      <c r="X20" s="4">
        <v>699</v>
      </c>
      <c r="Y20" s="4">
        <v>398</v>
      </c>
      <c r="Z20" s="4">
        <v>245</v>
      </c>
      <c r="AA20" s="4">
        <f t="shared" si="0"/>
        <v>1342</v>
      </c>
      <c r="AB20" s="4">
        <v>734</v>
      </c>
      <c r="AC20" s="4">
        <v>435</v>
      </c>
      <c r="AD20" s="4">
        <v>284</v>
      </c>
      <c r="AE20" s="4">
        <f t="shared" si="1"/>
        <v>1453</v>
      </c>
      <c r="AF20" s="4">
        <v>767</v>
      </c>
      <c r="AG20" s="4">
        <v>405</v>
      </c>
      <c r="AH20" s="4">
        <v>298</v>
      </c>
      <c r="AI20" s="4">
        <f t="shared" si="2"/>
        <v>1470</v>
      </c>
    </row>
    <row r="21" spans="1:35" x14ac:dyDescent="0.55000000000000004">
      <c r="A21" s="13" t="s">
        <v>56</v>
      </c>
      <c r="B21" s="5" t="s">
        <v>10</v>
      </c>
      <c r="C21" s="12" t="s">
        <v>57</v>
      </c>
      <c r="D21" s="7">
        <v>588</v>
      </c>
      <c r="E21" s="7">
        <v>592</v>
      </c>
      <c r="F21" s="7">
        <v>455</v>
      </c>
      <c r="G21" s="5">
        <v>1635</v>
      </c>
      <c r="H21" s="7">
        <v>672</v>
      </c>
      <c r="I21" s="7">
        <v>549</v>
      </c>
      <c r="J21" s="7">
        <v>470</v>
      </c>
      <c r="K21" s="5">
        <v>1691</v>
      </c>
      <c r="L21" s="7">
        <v>617</v>
      </c>
      <c r="M21" s="7">
        <v>348</v>
      </c>
      <c r="N21" s="7">
        <v>316</v>
      </c>
      <c r="O21" s="5">
        <v>1281</v>
      </c>
      <c r="P21" s="7">
        <v>627</v>
      </c>
      <c r="Q21" s="7">
        <v>378</v>
      </c>
      <c r="R21" s="7">
        <v>276</v>
      </c>
      <c r="S21" s="5">
        <v>1281</v>
      </c>
      <c r="T21" s="3">
        <v>663</v>
      </c>
      <c r="U21" s="3">
        <v>382</v>
      </c>
      <c r="V21" s="3">
        <v>255</v>
      </c>
      <c r="W21" s="4">
        <v>1300</v>
      </c>
      <c r="X21" s="4">
        <v>724</v>
      </c>
      <c r="Y21" s="4">
        <v>334</v>
      </c>
      <c r="Z21" s="4">
        <v>118</v>
      </c>
      <c r="AA21" s="4">
        <f t="shared" si="0"/>
        <v>1176</v>
      </c>
      <c r="AB21" s="4">
        <v>754</v>
      </c>
      <c r="AC21" s="4">
        <v>360</v>
      </c>
      <c r="AD21" s="4">
        <v>78</v>
      </c>
      <c r="AE21" s="4">
        <f t="shared" si="1"/>
        <v>1192</v>
      </c>
      <c r="AF21" s="4">
        <v>820</v>
      </c>
      <c r="AG21" s="4">
        <v>384</v>
      </c>
      <c r="AH21" s="4">
        <v>67</v>
      </c>
      <c r="AI21" s="4">
        <f t="shared" si="2"/>
        <v>1271</v>
      </c>
    </row>
    <row r="22" spans="1:35" x14ac:dyDescent="0.55000000000000004">
      <c r="A22" s="13" t="s">
        <v>58</v>
      </c>
      <c r="B22" s="5" t="s">
        <v>11</v>
      </c>
      <c r="C22" s="12" t="s">
        <v>59</v>
      </c>
      <c r="D22" s="7">
        <v>166</v>
      </c>
      <c r="E22" s="7">
        <v>95</v>
      </c>
      <c r="F22" s="7">
        <v>61</v>
      </c>
      <c r="G22" s="5">
        <v>322</v>
      </c>
      <c r="H22" s="7">
        <v>179</v>
      </c>
      <c r="I22" s="7">
        <v>92</v>
      </c>
      <c r="J22" s="7">
        <v>50</v>
      </c>
      <c r="K22" s="5">
        <v>321</v>
      </c>
      <c r="L22" s="7">
        <v>174</v>
      </c>
      <c r="M22" s="7">
        <v>100</v>
      </c>
      <c r="N22" s="7">
        <v>45</v>
      </c>
      <c r="O22" s="5">
        <v>319</v>
      </c>
      <c r="P22" s="7">
        <v>171</v>
      </c>
      <c r="Q22" s="7">
        <v>103</v>
      </c>
      <c r="R22" s="7">
        <v>62</v>
      </c>
      <c r="S22" s="5">
        <v>336</v>
      </c>
      <c r="T22" s="4">
        <v>198</v>
      </c>
      <c r="U22" s="3">
        <v>109</v>
      </c>
      <c r="V22" s="3">
        <v>44</v>
      </c>
      <c r="W22" s="5">
        <v>351</v>
      </c>
      <c r="X22" s="12">
        <v>191</v>
      </c>
      <c r="Y22" s="12">
        <v>112</v>
      </c>
      <c r="Z22" s="12">
        <v>48</v>
      </c>
      <c r="AA22" s="12">
        <f t="shared" si="0"/>
        <v>351</v>
      </c>
      <c r="AB22" s="12">
        <v>175</v>
      </c>
      <c r="AC22" s="12">
        <v>104</v>
      </c>
      <c r="AD22" s="12">
        <v>39</v>
      </c>
      <c r="AE22" s="4">
        <f t="shared" si="1"/>
        <v>318</v>
      </c>
      <c r="AF22" s="12">
        <v>174</v>
      </c>
      <c r="AG22" s="12">
        <v>101</v>
      </c>
      <c r="AH22" s="12">
        <v>43</v>
      </c>
      <c r="AI22" s="4">
        <f t="shared" si="2"/>
        <v>318</v>
      </c>
    </row>
    <row r="23" spans="1:35" x14ac:dyDescent="0.55000000000000004">
      <c r="A23" s="13" t="s">
        <v>60</v>
      </c>
      <c r="B23" s="5" t="s">
        <v>12</v>
      </c>
      <c r="C23" s="12" t="s">
        <v>61</v>
      </c>
      <c r="D23" s="7">
        <v>487</v>
      </c>
      <c r="E23" s="7">
        <v>364</v>
      </c>
      <c r="F23" s="7">
        <v>540</v>
      </c>
      <c r="G23" s="5">
        <v>1391</v>
      </c>
      <c r="H23" s="7">
        <v>448</v>
      </c>
      <c r="I23" s="7">
        <v>336</v>
      </c>
      <c r="J23" s="7">
        <v>620</v>
      </c>
      <c r="K23" s="5">
        <v>1404</v>
      </c>
      <c r="L23" s="7">
        <v>469</v>
      </c>
      <c r="M23" s="7">
        <v>372</v>
      </c>
      <c r="N23" s="7">
        <v>674</v>
      </c>
      <c r="O23" s="5">
        <v>1515</v>
      </c>
      <c r="P23" s="7">
        <v>612</v>
      </c>
      <c r="Q23" s="7">
        <v>452</v>
      </c>
      <c r="R23" s="7">
        <v>524</v>
      </c>
      <c r="S23" s="5">
        <v>1588</v>
      </c>
      <c r="T23" s="3">
        <v>629</v>
      </c>
      <c r="U23" s="3">
        <v>489</v>
      </c>
      <c r="V23" s="3">
        <v>513</v>
      </c>
      <c r="W23" s="4">
        <v>1631</v>
      </c>
      <c r="X23" s="4">
        <v>690</v>
      </c>
      <c r="Y23" s="4">
        <v>533</v>
      </c>
      <c r="Z23" s="4">
        <v>495</v>
      </c>
      <c r="AA23" s="4">
        <f t="shared" si="0"/>
        <v>1718</v>
      </c>
      <c r="AB23" s="4">
        <v>732</v>
      </c>
      <c r="AC23" s="4">
        <v>532</v>
      </c>
      <c r="AD23" s="4">
        <v>451</v>
      </c>
      <c r="AE23" s="4">
        <f t="shared" si="1"/>
        <v>1715</v>
      </c>
      <c r="AF23" s="4">
        <v>834</v>
      </c>
      <c r="AG23" s="4">
        <v>574</v>
      </c>
      <c r="AH23" s="4">
        <v>386</v>
      </c>
      <c r="AI23" s="4">
        <f t="shared" si="2"/>
        <v>1794</v>
      </c>
    </row>
    <row r="24" spans="1:35" x14ac:dyDescent="0.55000000000000004">
      <c r="A24" s="13" t="s">
        <v>62</v>
      </c>
      <c r="B24" s="5" t="s">
        <v>13</v>
      </c>
      <c r="C24" s="12" t="s">
        <v>63</v>
      </c>
      <c r="D24" s="7">
        <v>489</v>
      </c>
      <c r="E24" s="7">
        <v>224</v>
      </c>
      <c r="F24" s="7">
        <v>160</v>
      </c>
      <c r="G24" s="5">
        <v>873</v>
      </c>
      <c r="H24" s="7">
        <v>484</v>
      </c>
      <c r="I24" s="7">
        <v>291</v>
      </c>
      <c r="J24" s="7">
        <v>142</v>
      </c>
      <c r="K24" s="5">
        <v>917</v>
      </c>
      <c r="L24" s="7">
        <v>523</v>
      </c>
      <c r="M24" s="7">
        <v>266</v>
      </c>
      <c r="N24" s="7">
        <v>150</v>
      </c>
      <c r="O24" s="5">
        <v>939</v>
      </c>
      <c r="P24" s="7">
        <v>518</v>
      </c>
      <c r="Q24" s="7">
        <v>252</v>
      </c>
      <c r="R24" s="7">
        <v>203</v>
      </c>
      <c r="S24" s="5">
        <v>973</v>
      </c>
      <c r="T24" s="3">
        <v>616</v>
      </c>
      <c r="U24" s="3">
        <v>195</v>
      </c>
      <c r="V24" s="3">
        <v>195</v>
      </c>
      <c r="W24" s="4">
        <v>1006</v>
      </c>
      <c r="X24" s="4">
        <v>639</v>
      </c>
      <c r="Y24" s="4">
        <v>256</v>
      </c>
      <c r="Z24" s="4">
        <v>140</v>
      </c>
      <c r="AA24" s="4">
        <f t="shared" si="0"/>
        <v>1035</v>
      </c>
      <c r="AB24" s="4">
        <v>646</v>
      </c>
      <c r="AC24" s="4">
        <v>260</v>
      </c>
      <c r="AD24" s="4">
        <v>170</v>
      </c>
      <c r="AE24" s="4">
        <f t="shared" si="1"/>
        <v>1076</v>
      </c>
      <c r="AF24" s="4">
        <v>636</v>
      </c>
      <c r="AG24" s="4">
        <v>262</v>
      </c>
      <c r="AH24" s="4">
        <v>224</v>
      </c>
      <c r="AI24" s="4">
        <f t="shared" si="2"/>
        <v>1122</v>
      </c>
    </row>
    <row r="25" spans="1:35" x14ac:dyDescent="0.55000000000000004">
      <c r="A25" s="13" t="s">
        <v>65</v>
      </c>
      <c r="B25" s="5" t="s">
        <v>14</v>
      </c>
      <c r="C25" s="12" t="s">
        <v>66</v>
      </c>
      <c r="D25" s="7">
        <v>140</v>
      </c>
      <c r="E25" s="7">
        <v>310</v>
      </c>
      <c r="F25" s="7">
        <v>347</v>
      </c>
      <c r="G25" s="5">
        <v>797</v>
      </c>
      <c r="H25" s="7">
        <v>157</v>
      </c>
      <c r="I25" s="7">
        <v>314</v>
      </c>
      <c r="J25" s="7">
        <v>349</v>
      </c>
      <c r="K25" s="5">
        <v>820</v>
      </c>
      <c r="L25" s="7">
        <v>165</v>
      </c>
      <c r="M25" s="7">
        <v>315</v>
      </c>
      <c r="N25" s="7">
        <v>356</v>
      </c>
      <c r="O25" s="5">
        <v>836</v>
      </c>
      <c r="P25" s="7">
        <v>178</v>
      </c>
      <c r="Q25" s="7">
        <v>306</v>
      </c>
      <c r="R25" s="7">
        <v>371</v>
      </c>
      <c r="S25" s="5">
        <v>855</v>
      </c>
      <c r="T25" s="3">
        <v>194</v>
      </c>
      <c r="U25" s="3">
        <v>324</v>
      </c>
      <c r="V25" s="3">
        <v>399</v>
      </c>
      <c r="W25" s="4">
        <v>917</v>
      </c>
      <c r="X25" s="4">
        <v>217</v>
      </c>
      <c r="Y25" s="4">
        <v>350</v>
      </c>
      <c r="Z25" s="4">
        <v>384</v>
      </c>
      <c r="AA25" s="4">
        <f t="shared" si="0"/>
        <v>951</v>
      </c>
      <c r="AB25" s="4">
        <v>258</v>
      </c>
      <c r="AC25" s="4">
        <v>386</v>
      </c>
      <c r="AD25" s="4">
        <v>319</v>
      </c>
      <c r="AE25" s="4">
        <f t="shared" si="1"/>
        <v>963</v>
      </c>
      <c r="AF25" s="4">
        <v>267</v>
      </c>
      <c r="AG25" s="4">
        <v>387</v>
      </c>
      <c r="AH25" s="4">
        <v>307</v>
      </c>
      <c r="AI25" s="4">
        <f t="shared" si="2"/>
        <v>961</v>
      </c>
    </row>
    <row r="26" spans="1:35" x14ac:dyDescent="0.55000000000000004">
      <c r="A26" s="13" t="s">
        <v>69</v>
      </c>
      <c r="B26" s="5" t="s">
        <v>16</v>
      </c>
      <c r="C26" s="12" t="s">
        <v>70</v>
      </c>
      <c r="D26" s="7">
        <v>102</v>
      </c>
      <c r="E26" s="7">
        <v>150</v>
      </c>
      <c r="F26" s="7">
        <v>50</v>
      </c>
      <c r="G26" s="5">
        <v>302</v>
      </c>
      <c r="H26" s="7">
        <v>104</v>
      </c>
      <c r="I26" s="7">
        <v>148</v>
      </c>
      <c r="J26" s="7">
        <v>69</v>
      </c>
      <c r="K26" s="5">
        <v>321</v>
      </c>
      <c r="L26" s="7">
        <v>103</v>
      </c>
      <c r="M26" s="7">
        <v>156</v>
      </c>
      <c r="N26" s="7">
        <v>66</v>
      </c>
      <c r="O26" s="5">
        <v>325</v>
      </c>
      <c r="P26" s="7">
        <v>103</v>
      </c>
      <c r="Q26" s="7">
        <v>160</v>
      </c>
      <c r="R26" s="7">
        <v>65</v>
      </c>
      <c r="S26" s="5">
        <v>328</v>
      </c>
      <c r="T26" s="3">
        <v>116</v>
      </c>
      <c r="U26" s="3">
        <v>157</v>
      </c>
      <c r="V26" s="3">
        <v>64</v>
      </c>
      <c r="W26" s="4">
        <v>337</v>
      </c>
      <c r="X26" s="4">
        <v>129</v>
      </c>
      <c r="Y26" s="4">
        <v>167</v>
      </c>
      <c r="Z26" s="4">
        <v>76</v>
      </c>
      <c r="AA26" s="4">
        <f>SUM(X26:Z26)</f>
        <v>372</v>
      </c>
      <c r="AB26" s="4">
        <v>130</v>
      </c>
      <c r="AC26" s="4">
        <v>173</v>
      </c>
      <c r="AD26" s="4">
        <v>85</v>
      </c>
      <c r="AE26" s="4">
        <f t="shared" si="1"/>
        <v>388</v>
      </c>
      <c r="AF26" s="4">
        <v>153</v>
      </c>
      <c r="AG26" s="4">
        <v>186</v>
      </c>
      <c r="AH26" s="4">
        <v>95</v>
      </c>
      <c r="AI26" s="4">
        <f t="shared" si="2"/>
        <v>434</v>
      </c>
    </row>
    <row r="27" spans="1:35" x14ac:dyDescent="0.55000000000000004">
      <c r="A27" s="13" t="s">
        <v>67</v>
      </c>
      <c r="B27" s="5" t="s">
        <v>15</v>
      </c>
      <c r="C27" s="12" t="s">
        <v>68</v>
      </c>
      <c r="D27" s="7">
        <v>47</v>
      </c>
      <c r="E27" s="7">
        <v>124</v>
      </c>
      <c r="F27" s="7">
        <v>138</v>
      </c>
      <c r="G27" s="5">
        <v>309</v>
      </c>
      <c r="H27" s="7">
        <v>46</v>
      </c>
      <c r="I27" s="7">
        <v>133</v>
      </c>
      <c r="J27" s="7">
        <v>143</v>
      </c>
      <c r="K27" s="5">
        <v>322</v>
      </c>
      <c r="L27" s="7">
        <v>46</v>
      </c>
      <c r="M27" s="7">
        <v>142</v>
      </c>
      <c r="N27" s="7">
        <v>146</v>
      </c>
      <c r="O27" s="5">
        <v>334</v>
      </c>
      <c r="P27" s="7">
        <v>44</v>
      </c>
      <c r="Q27" s="7">
        <v>150</v>
      </c>
      <c r="R27" s="7">
        <v>147</v>
      </c>
      <c r="S27" s="5">
        <v>341</v>
      </c>
      <c r="T27" s="3">
        <v>47</v>
      </c>
      <c r="U27" s="3">
        <v>154</v>
      </c>
      <c r="V27" s="3">
        <v>160</v>
      </c>
      <c r="W27" s="4">
        <v>361</v>
      </c>
      <c r="X27" s="4">
        <v>60</v>
      </c>
      <c r="Y27" s="4">
        <v>151</v>
      </c>
      <c r="Z27" s="4">
        <v>167</v>
      </c>
      <c r="AA27" s="4">
        <f t="shared" si="0"/>
        <v>378</v>
      </c>
      <c r="AB27" s="4">
        <v>59</v>
      </c>
      <c r="AC27" s="4">
        <v>164</v>
      </c>
      <c r="AD27" s="4">
        <v>144</v>
      </c>
      <c r="AE27" s="4">
        <f t="shared" si="1"/>
        <v>367</v>
      </c>
      <c r="AF27" s="4">
        <v>68</v>
      </c>
      <c r="AG27" s="4">
        <v>178</v>
      </c>
      <c r="AH27" s="4">
        <v>141</v>
      </c>
      <c r="AI27" s="4">
        <f t="shared" si="2"/>
        <v>387</v>
      </c>
    </row>
    <row r="28" spans="1:35" x14ac:dyDescent="0.55000000000000004">
      <c r="A28" s="13" t="s">
        <v>71</v>
      </c>
      <c r="B28" s="5" t="s">
        <v>17</v>
      </c>
      <c r="C28" s="12" t="s">
        <v>72</v>
      </c>
      <c r="D28" s="9">
        <v>54</v>
      </c>
      <c r="E28" s="9">
        <v>165</v>
      </c>
      <c r="F28" s="9">
        <v>357</v>
      </c>
      <c r="G28" s="5">
        <v>576</v>
      </c>
      <c r="H28" s="9">
        <v>66</v>
      </c>
      <c r="I28" s="9">
        <v>188</v>
      </c>
      <c r="J28" s="9">
        <v>354</v>
      </c>
      <c r="K28" s="5">
        <v>608</v>
      </c>
      <c r="L28" s="9">
        <v>73</v>
      </c>
      <c r="M28" s="9">
        <v>180</v>
      </c>
      <c r="N28" s="9">
        <v>354</v>
      </c>
      <c r="O28" s="5">
        <v>607</v>
      </c>
      <c r="P28" s="9">
        <v>70</v>
      </c>
      <c r="Q28" s="9">
        <v>165</v>
      </c>
      <c r="R28" s="9">
        <v>348</v>
      </c>
      <c r="S28" s="5">
        <v>583</v>
      </c>
      <c r="T28" s="3">
        <v>80</v>
      </c>
      <c r="U28" s="3">
        <v>190</v>
      </c>
      <c r="V28" s="3">
        <v>306</v>
      </c>
      <c r="W28" s="4">
        <v>576</v>
      </c>
      <c r="X28" s="4">
        <v>84</v>
      </c>
      <c r="Y28" s="4">
        <v>200</v>
      </c>
      <c r="Z28" s="4">
        <v>307</v>
      </c>
      <c r="AA28" s="4">
        <f t="shared" si="0"/>
        <v>591</v>
      </c>
      <c r="AB28" s="4">
        <v>79</v>
      </c>
      <c r="AC28" s="4">
        <v>210</v>
      </c>
      <c r="AD28" s="4">
        <v>293</v>
      </c>
      <c r="AE28" s="4">
        <f t="shared" si="1"/>
        <v>582</v>
      </c>
      <c r="AF28" s="4">
        <v>82</v>
      </c>
      <c r="AG28" s="4">
        <v>206</v>
      </c>
      <c r="AH28" s="4">
        <v>283</v>
      </c>
      <c r="AI28" s="4">
        <f t="shared" si="2"/>
        <v>571</v>
      </c>
    </row>
    <row r="29" spans="1:35" x14ac:dyDescent="0.55000000000000004">
      <c r="A29" s="13" t="s">
        <v>73</v>
      </c>
      <c r="B29" s="5" t="s">
        <v>18</v>
      </c>
      <c r="C29" s="12" t="s">
        <v>74</v>
      </c>
      <c r="D29" s="7">
        <v>243</v>
      </c>
      <c r="E29" s="7">
        <v>200</v>
      </c>
      <c r="F29" s="7">
        <v>81</v>
      </c>
      <c r="G29" s="5">
        <v>524</v>
      </c>
      <c r="H29" s="7">
        <v>247</v>
      </c>
      <c r="I29" s="7">
        <v>173</v>
      </c>
      <c r="J29" s="7">
        <v>89</v>
      </c>
      <c r="K29" s="5">
        <v>509</v>
      </c>
      <c r="L29" s="7">
        <v>283</v>
      </c>
      <c r="M29" s="7">
        <v>182</v>
      </c>
      <c r="N29" s="7">
        <v>71</v>
      </c>
      <c r="O29" s="5">
        <v>536</v>
      </c>
      <c r="P29" s="7">
        <v>290</v>
      </c>
      <c r="Q29" s="7">
        <v>196</v>
      </c>
      <c r="R29" s="7">
        <v>73</v>
      </c>
      <c r="S29" s="5">
        <v>559</v>
      </c>
      <c r="T29" s="3">
        <v>301</v>
      </c>
      <c r="U29" s="3">
        <v>188</v>
      </c>
      <c r="V29" s="3">
        <v>85</v>
      </c>
      <c r="W29" s="4">
        <v>574</v>
      </c>
      <c r="X29" s="4">
        <v>332</v>
      </c>
      <c r="Y29" s="4">
        <v>199</v>
      </c>
      <c r="Z29" s="4">
        <v>84</v>
      </c>
      <c r="AA29" s="4">
        <f t="shared" si="0"/>
        <v>615</v>
      </c>
      <c r="AB29" s="4">
        <v>358</v>
      </c>
      <c r="AC29" s="4">
        <v>200</v>
      </c>
      <c r="AD29" s="4">
        <v>87</v>
      </c>
      <c r="AE29" s="4">
        <f t="shared" si="1"/>
        <v>645</v>
      </c>
      <c r="AF29" s="4">
        <v>372</v>
      </c>
      <c r="AG29" s="4">
        <v>217</v>
      </c>
      <c r="AH29" s="4">
        <v>89</v>
      </c>
      <c r="AI29" s="4">
        <f t="shared" si="2"/>
        <v>678</v>
      </c>
    </row>
    <row r="30" spans="1:35" x14ac:dyDescent="0.55000000000000004">
      <c r="A30" s="13" t="s">
        <v>75</v>
      </c>
      <c r="B30" s="5" t="s">
        <v>19</v>
      </c>
      <c r="C30" s="12" t="s">
        <v>76</v>
      </c>
      <c r="D30" s="7">
        <v>514</v>
      </c>
      <c r="E30" s="7">
        <v>319</v>
      </c>
      <c r="F30" s="7">
        <v>146</v>
      </c>
      <c r="G30" s="5">
        <v>979</v>
      </c>
      <c r="H30" s="7">
        <v>529</v>
      </c>
      <c r="I30" s="7">
        <v>331</v>
      </c>
      <c r="J30" s="7">
        <v>137</v>
      </c>
      <c r="K30" s="5">
        <v>997</v>
      </c>
      <c r="L30" s="7">
        <v>560</v>
      </c>
      <c r="M30" s="7">
        <v>337</v>
      </c>
      <c r="N30" s="7">
        <v>147</v>
      </c>
      <c r="O30" s="5">
        <v>1044</v>
      </c>
      <c r="P30" s="7">
        <v>595</v>
      </c>
      <c r="Q30" s="7">
        <v>326</v>
      </c>
      <c r="R30" s="7">
        <v>153</v>
      </c>
      <c r="S30" s="5">
        <v>1074</v>
      </c>
      <c r="T30" s="3">
        <v>639</v>
      </c>
      <c r="U30" s="3">
        <v>327</v>
      </c>
      <c r="V30" s="3">
        <v>127</v>
      </c>
      <c r="W30" s="4">
        <v>1093</v>
      </c>
      <c r="X30" s="4">
        <v>661</v>
      </c>
      <c r="Y30" s="4">
        <v>313</v>
      </c>
      <c r="Z30" s="4">
        <v>100</v>
      </c>
      <c r="AA30" s="4">
        <f t="shared" si="0"/>
        <v>1074</v>
      </c>
      <c r="AB30" s="4">
        <v>701</v>
      </c>
      <c r="AC30" s="4">
        <v>329</v>
      </c>
      <c r="AD30" s="4">
        <v>114</v>
      </c>
      <c r="AE30" s="4">
        <f t="shared" si="1"/>
        <v>1144</v>
      </c>
      <c r="AF30" s="4">
        <v>740</v>
      </c>
      <c r="AG30" s="4">
        <v>340</v>
      </c>
      <c r="AH30" s="4">
        <v>112</v>
      </c>
      <c r="AI30" s="4">
        <f t="shared" si="2"/>
        <v>1192</v>
      </c>
    </row>
    <row r="31" spans="1:35" x14ac:dyDescent="0.55000000000000004">
      <c r="A31" s="13" t="s">
        <v>77</v>
      </c>
      <c r="B31" s="5" t="s">
        <v>20</v>
      </c>
      <c r="C31" s="12" t="s">
        <v>78</v>
      </c>
      <c r="D31" s="10">
        <v>81</v>
      </c>
      <c r="E31" s="10">
        <v>80</v>
      </c>
      <c r="F31" s="10">
        <v>85</v>
      </c>
      <c r="G31" s="11">
        <v>246</v>
      </c>
      <c r="H31" s="10">
        <v>85</v>
      </c>
      <c r="I31" s="10">
        <v>97</v>
      </c>
      <c r="J31" s="10">
        <v>71</v>
      </c>
      <c r="K31" s="11">
        <v>253</v>
      </c>
      <c r="L31" s="10">
        <v>82</v>
      </c>
      <c r="M31" s="10">
        <v>109</v>
      </c>
      <c r="N31" s="10">
        <v>79</v>
      </c>
      <c r="O31" s="11">
        <v>270</v>
      </c>
      <c r="P31" s="10">
        <v>79</v>
      </c>
      <c r="Q31" s="10">
        <v>119</v>
      </c>
      <c r="R31" s="10">
        <v>100</v>
      </c>
      <c r="S31" s="11">
        <v>298</v>
      </c>
      <c r="T31" s="3">
        <v>92</v>
      </c>
      <c r="U31" s="3">
        <v>128</v>
      </c>
      <c r="V31" s="3">
        <v>79</v>
      </c>
      <c r="W31" s="4">
        <v>299</v>
      </c>
      <c r="X31" s="4">
        <v>102</v>
      </c>
      <c r="Y31" s="4">
        <v>111</v>
      </c>
      <c r="Z31" s="4">
        <v>72</v>
      </c>
      <c r="AA31" s="4">
        <f>SUM(X31:Z31)</f>
        <v>285</v>
      </c>
      <c r="AB31" s="4">
        <v>113</v>
      </c>
      <c r="AC31" s="4">
        <v>118</v>
      </c>
      <c r="AD31" s="4">
        <v>64</v>
      </c>
      <c r="AE31" s="4">
        <f t="shared" si="1"/>
        <v>295</v>
      </c>
      <c r="AF31" s="4">
        <v>122</v>
      </c>
      <c r="AG31" s="4">
        <v>126</v>
      </c>
      <c r="AH31" s="4">
        <v>58</v>
      </c>
      <c r="AI31" s="4">
        <f t="shared" si="2"/>
        <v>306</v>
      </c>
    </row>
    <row r="32" spans="1:35" s="16" customFormat="1" x14ac:dyDescent="0.55000000000000004">
      <c r="A32" s="15" t="s">
        <v>79</v>
      </c>
      <c r="B32" s="4" t="s">
        <v>80</v>
      </c>
      <c r="C32" s="4" t="s">
        <v>81</v>
      </c>
      <c r="D32" s="3"/>
      <c r="E32" s="3"/>
      <c r="F32" s="3"/>
      <c r="G32" s="4"/>
      <c r="H32" s="3"/>
      <c r="I32" s="3"/>
      <c r="J32" s="3"/>
      <c r="K32" s="4"/>
      <c r="L32" s="3"/>
      <c r="M32" s="3"/>
      <c r="N32" s="3"/>
      <c r="O32" s="4"/>
      <c r="P32" s="3"/>
      <c r="Q32" s="3"/>
      <c r="R32" s="3"/>
      <c r="S32" s="4"/>
      <c r="T32" s="3"/>
      <c r="U32" s="3"/>
      <c r="V32" s="3"/>
      <c r="W32" s="4"/>
      <c r="X32" s="4"/>
      <c r="Y32" s="4"/>
      <c r="Z32" s="4"/>
      <c r="AA32" s="4"/>
      <c r="AB32" s="4">
        <v>9</v>
      </c>
      <c r="AC32" s="4">
        <v>10</v>
      </c>
      <c r="AD32" s="4">
        <v>11</v>
      </c>
      <c r="AE32" s="4">
        <f t="shared" si="1"/>
        <v>30</v>
      </c>
      <c r="AF32" s="4">
        <v>19</v>
      </c>
      <c r="AG32" s="4">
        <v>21</v>
      </c>
      <c r="AH32" s="4">
        <v>18</v>
      </c>
      <c r="AI32" s="4">
        <f t="shared" si="2"/>
        <v>58</v>
      </c>
    </row>
    <row r="33" spans="1:35" s="16" customFormat="1" x14ac:dyDescent="0.55000000000000004">
      <c r="A33" s="15" t="s">
        <v>82</v>
      </c>
      <c r="B33" s="4" t="s">
        <v>84</v>
      </c>
      <c r="C33" s="4" t="s">
        <v>83</v>
      </c>
      <c r="D33" s="3"/>
      <c r="E33" s="3"/>
      <c r="F33" s="3"/>
      <c r="G33" s="4"/>
      <c r="H33" s="3"/>
      <c r="I33" s="3"/>
      <c r="J33" s="3"/>
      <c r="K33" s="4"/>
      <c r="L33" s="3"/>
      <c r="M33" s="3"/>
      <c r="N33" s="3"/>
      <c r="O33" s="4"/>
      <c r="P33" s="3"/>
      <c r="Q33" s="3"/>
      <c r="R33" s="3"/>
      <c r="S33" s="4"/>
      <c r="T33" s="3"/>
      <c r="U33" s="3"/>
      <c r="V33" s="3"/>
      <c r="W33" s="4"/>
      <c r="X33" s="4"/>
      <c r="Y33" s="4"/>
      <c r="Z33" s="4"/>
      <c r="AA33" s="4"/>
      <c r="AB33" s="4">
        <v>1</v>
      </c>
      <c r="AC33" s="4">
        <v>16</v>
      </c>
      <c r="AD33" s="4">
        <v>28</v>
      </c>
      <c r="AE33" s="4">
        <f t="shared" si="1"/>
        <v>45</v>
      </c>
      <c r="AF33" s="4">
        <v>16</v>
      </c>
      <c r="AG33" s="4">
        <v>17</v>
      </c>
      <c r="AH33" s="4">
        <v>37</v>
      </c>
      <c r="AI33" s="4">
        <f t="shared" si="2"/>
        <v>70</v>
      </c>
    </row>
    <row r="34" spans="1:35" x14ac:dyDescent="0.55000000000000004">
      <c r="A34" s="13" t="s">
        <v>29</v>
      </c>
      <c r="B34" s="5" t="s">
        <v>8</v>
      </c>
      <c r="C34" s="12" t="s">
        <v>51</v>
      </c>
      <c r="D34" s="7">
        <v>5</v>
      </c>
      <c r="E34" s="7">
        <v>54</v>
      </c>
      <c r="F34" s="7">
        <v>74</v>
      </c>
      <c r="G34" s="5">
        <v>133</v>
      </c>
      <c r="H34" s="7">
        <v>9</v>
      </c>
      <c r="I34" s="7">
        <v>71</v>
      </c>
      <c r="J34" s="7">
        <v>72</v>
      </c>
      <c r="K34" s="5">
        <v>152</v>
      </c>
      <c r="L34" s="7">
        <v>16</v>
      </c>
      <c r="M34" s="7">
        <v>83</v>
      </c>
      <c r="N34" s="7">
        <v>94</v>
      </c>
      <c r="O34" s="5">
        <v>193</v>
      </c>
      <c r="P34" s="7">
        <v>16</v>
      </c>
      <c r="Q34" s="7">
        <v>79</v>
      </c>
      <c r="R34" s="7">
        <v>84</v>
      </c>
      <c r="S34" s="5">
        <v>179</v>
      </c>
      <c r="T34" s="3">
        <v>18</v>
      </c>
      <c r="U34" s="3">
        <v>97</v>
      </c>
      <c r="V34" s="3">
        <v>80</v>
      </c>
      <c r="W34" s="4">
        <v>195</v>
      </c>
      <c r="X34" s="4">
        <v>20</v>
      </c>
      <c r="Y34" s="4">
        <v>87</v>
      </c>
      <c r="Z34" s="4">
        <v>83</v>
      </c>
      <c r="AA34" s="4">
        <f>SUM(X34:Z34)</f>
        <v>190</v>
      </c>
      <c r="AB34" s="4">
        <v>25</v>
      </c>
      <c r="AC34" s="4">
        <v>91</v>
      </c>
      <c r="AD34" s="4">
        <v>77</v>
      </c>
      <c r="AE34" s="4">
        <f t="shared" si="1"/>
        <v>193</v>
      </c>
      <c r="AF34" s="4">
        <v>26</v>
      </c>
      <c r="AG34" s="4">
        <v>93</v>
      </c>
      <c r="AH34" s="4">
        <v>82</v>
      </c>
      <c r="AI34" s="4">
        <f t="shared" si="2"/>
        <v>201</v>
      </c>
    </row>
    <row r="35" spans="1:35" x14ac:dyDescent="0.55000000000000004">
      <c r="A35" s="13" t="s">
        <v>27</v>
      </c>
      <c r="B35" s="12" t="s">
        <v>28</v>
      </c>
      <c r="C35" s="12" t="s">
        <v>64</v>
      </c>
      <c r="D35" s="10"/>
      <c r="E35" s="10"/>
      <c r="F35" s="10"/>
      <c r="G35" s="11"/>
      <c r="H35" s="10"/>
      <c r="I35" s="10"/>
      <c r="J35" s="10"/>
      <c r="K35" s="11"/>
      <c r="L35" s="10"/>
      <c r="M35" s="10"/>
      <c r="N35" s="10"/>
      <c r="O35" s="11"/>
      <c r="P35" s="10"/>
      <c r="Q35" s="10"/>
      <c r="R35" s="10"/>
      <c r="S35" s="11"/>
      <c r="T35" s="3"/>
      <c r="U35" s="3"/>
      <c r="V35" s="3"/>
      <c r="W35" s="4"/>
      <c r="X35" s="4"/>
      <c r="Y35" s="4"/>
      <c r="Z35" s="4"/>
      <c r="AA35" s="4"/>
      <c r="AB35" s="4">
        <v>76</v>
      </c>
      <c r="AC35" s="4">
        <v>183</v>
      </c>
      <c r="AD35" s="4">
        <v>245</v>
      </c>
      <c r="AE35" s="4">
        <f t="shared" si="1"/>
        <v>504</v>
      </c>
      <c r="AF35" s="4">
        <v>84</v>
      </c>
      <c r="AG35" s="4">
        <v>272</v>
      </c>
      <c r="AH35" s="4">
        <v>195</v>
      </c>
      <c r="AI35" s="4">
        <f t="shared" si="2"/>
        <v>551</v>
      </c>
    </row>
    <row r="36" spans="1:35" s="1" customFormat="1" x14ac:dyDescent="0.55000000000000004">
      <c r="A36" s="14"/>
      <c r="B36" s="5" t="s">
        <v>22</v>
      </c>
      <c r="C36" s="12"/>
      <c r="D36" s="3">
        <v>5695</v>
      </c>
      <c r="E36" s="3">
        <v>5588</v>
      </c>
      <c r="F36" s="3">
        <v>5037</v>
      </c>
      <c r="G36" s="4">
        <v>16320</v>
      </c>
      <c r="H36" s="3">
        <v>5957</v>
      </c>
      <c r="I36" s="3">
        <v>5762</v>
      </c>
      <c r="J36" s="3">
        <v>4965</v>
      </c>
      <c r="K36" s="4">
        <v>16684</v>
      </c>
      <c r="L36" s="3">
        <v>6345</v>
      </c>
      <c r="M36" s="3">
        <v>5799</v>
      </c>
      <c r="N36" s="3">
        <v>4790</v>
      </c>
      <c r="O36" s="4">
        <v>16934</v>
      </c>
      <c r="P36" s="3">
        <v>6744</v>
      </c>
      <c r="Q36" s="3">
        <v>5953</v>
      </c>
      <c r="R36" s="3">
        <v>4754</v>
      </c>
      <c r="S36" s="4">
        <v>17451</v>
      </c>
      <c r="T36" s="3">
        <v>7339</v>
      </c>
      <c r="U36" s="3">
        <v>6146</v>
      </c>
      <c r="V36" s="3">
        <v>4353</v>
      </c>
      <c r="W36" s="4">
        <v>17838</v>
      </c>
      <c r="X36" s="4">
        <f>SUM(X10:X33)</f>
        <v>7798</v>
      </c>
      <c r="Y36" s="4">
        <f>SUM(Y10:Y33)</f>
        <v>6252</v>
      </c>
      <c r="Z36" s="4">
        <f>SUM(Z10:Z33)</f>
        <v>3952</v>
      </c>
      <c r="AA36" s="4">
        <f t="shared" si="0"/>
        <v>18002</v>
      </c>
      <c r="AB36" s="4">
        <f>SUM(AB10:AB35)</f>
        <v>8136</v>
      </c>
      <c r="AC36" s="4">
        <f t="shared" ref="AC36:AD36" si="3">SUM(AC10:AC35)</f>
        <v>6550</v>
      </c>
      <c r="AD36" s="4">
        <f t="shared" si="3"/>
        <v>3881</v>
      </c>
      <c r="AE36" s="4">
        <f t="shared" si="1"/>
        <v>18567</v>
      </c>
      <c r="AF36" s="4">
        <v>8627</v>
      </c>
      <c r="AG36" s="4">
        <v>6838</v>
      </c>
      <c r="AH36" s="4">
        <v>3748</v>
      </c>
      <c r="AI36" s="4">
        <v>19213</v>
      </c>
    </row>
    <row r="38" spans="1:35" x14ac:dyDescent="0.55000000000000004">
      <c r="AF38" s="17"/>
      <c r="AG38" s="17"/>
      <c r="AH38" s="17"/>
      <c r="AI38" s="17"/>
    </row>
  </sheetData>
  <mergeCells count="11">
    <mergeCell ref="AF8:AI8"/>
    <mergeCell ref="B8:B9"/>
    <mergeCell ref="A8:A9"/>
    <mergeCell ref="C8:C9"/>
    <mergeCell ref="AB8:AE8"/>
    <mergeCell ref="D8:G8"/>
    <mergeCell ref="X8:AA8"/>
    <mergeCell ref="T8:W8"/>
    <mergeCell ref="P8:S8"/>
    <mergeCell ref="L8:O8"/>
    <mergeCell ref="H8:K8"/>
  </mergeCells>
  <pageMargins left="0.7" right="0.7" top="0.75" bottom="0.75" header="0.3" footer="0.3"/>
  <pageSetup orientation="portrait" r:id="rId1"/>
  <ignoredErrors>
    <ignoredError sqref="AA36 AA27 AA10:AA25 AA28:AA30" formulaRange="1"/>
    <ignoredError sqref="X36:Z36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NMMU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Sheppard, Charles (Dr) (Summerstrand Campus South)</dc:creator>
  <cp:lastModifiedBy>Francois Van Schalkwyk</cp:lastModifiedBy>
  <dcterms:created xsi:type="dcterms:W3CDTF">2015-06-03T13:10:27Z</dcterms:created>
  <dcterms:modified xsi:type="dcterms:W3CDTF">2020-10-29T09:05:31Z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8e1fa066-f3c1-4a27-97fa-617ce8f83525</vt:lpwstr>
  </property>
  <property fmtid="{D5CDD505-2E9C-101B-9397-08002B2CF9AE}" pid="3" name="DeloitteCountry">
    <vt:lpwstr>SouthAfrica</vt:lpwstr>
  </property>
  <property fmtid="{D5CDD505-2E9C-101B-9397-08002B2CF9AE}" pid="4" name="DeloitteCompany">
    <vt:lpwstr>DeloitteZA</vt:lpwstr>
  </property>
  <property fmtid="{D5CDD505-2E9C-101B-9397-08002B2CF9AE}" pid="5" name="DeloitteDivision">
    <vt:lpwstr>None</vt:lpwstr>
  </property>
  <property fmtid="{D5CDD505-2E9C-101B-9397-08002B2CF9AE}" pid="6" name="DeloitteBusinessUnit">
    <vt:lpwstr>None</vt:lpwstr>
  </property>
  <property fmtid="{D5CDD505-2E9C-101B-9397-08002B2CF9AE}" pid="7" name="DeloitteServiceLine">
    <vt:lpwstr>None</vt:lpwstr>
  </property>
  <property fmtid="{D5CDD505-2E9C-101B-9397-08002B2CF9AE}" pid="8" name="DeloitteSecurityClassification">
    <vt:lpwstr>Internal</vt:lpwstr>
  </property>
  <property fmtid="{D5CDD505-2E9C-101B-9397-08002B2CF9AE}" pid="9" name="DeloitteSensitivity">
    <vt:lpwstr>FirmPersonalAndConfidential</vt:lpwstr>
  </property>
</Properties>
</file>